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8340" firstSheet="1" activeTab="1"/>
  </bookViews>
  <sheets>
    <sheet name="Student Copy" sheetId="3" r:id="rId1"/>
    <sheet name="Teacher Copy" sheetId="1" r:id="rId2"/>
  </sheets>
  <definedNames>
    <definedName name="_xlnm.Print_Area" localSheetId="0">'Student Copy'!$E$10:$Q$40</definedName>
    <definedName name="_xlnm.Print_Area" localSheetId="1">'Teacher Copy'!$J$4:$Q$24</definedName>
  </definedNames>
  <calcPr calcId="145621"/>
</workbook>
</file>

<file path=xl/calcChain.xml><?xml version="1.0" encoding="utf-8"?>
<calcChain xmlns="http://schemas.openxmlformats.org/spreadsheetml/2006/main">
  <c r="M7" i="1" l="1"/>
  <c r="N7" i="1"/>
  <c r="N9" i="1"/>
  <c r="O11" i="1"/>
  <c r="O10" i="1"/>
  <c r="O9" i="1"/>
  <c r="O8" i="1"/>
  <c r="N11" i="1"/>
  <c r="N10" i="1"/>
  <c r="N8" i="1"/>
  <c r="O7" i="1"/>
  <c r="M11" i="1"/>
  <c r="M10" i="1"/>
  <c r="M9" i="1"/>
  <c r="M8" i="1"/>
</calcChain>
</file>

<file path=xl/sharedStrings.xml><?xml version="1.0" encoding="utf-8"?>
<sst xmlns="http://schemas.openxmlformats.org/spreadsheetml/2006/main" count="328" uniqueCount="118">
  <si>
    <t>Troubling Tides</t>
  </si>
  <si>
    <t>Part 2: May the Odds Be in Their Favor</t>
  </si>
  <si>
    <r>
      <t xml:space="preserve">Loggerhead sea turtles </t>
    </r>
    <r>
      <rPr>
        <i/>
        <sz val="12"/>
        <color indexed="8"/>
        <rFont val="Arial"/>
        <family val="2"/>
      </rPr>
      <t>Caretta caretta</t>
    </r>
    <r>
      <rPr>
        <sz val="12"/>
        <color indexed="8"/>
        <rFont val="Arial"/>
        <family val="2"/>
      </rPr>
      <t xml:space="preserve"> dig thier nests on the remote beaches of Ossabaw Island, GA. The GA Department of Natural Resources (GA DNR) has been collecting empirical data on nesting sea turtles, their nests, and the hatchlings for over 20 years. GA DNR biologists record how many nests there are, how many times the nests are washed over by the ocean water, and the hatch success rate of the nest. Nests are excavated after hatchlings have emerged. When a nest is excavated and the hatch success rate of that nest is determined. It is determined how many eggs are present in the nest, how many of those eggs are broken, produced a developed hatchling that emerged from the nest, and how many embryos did not develop. The percentage of hatchlings that emerged from the nest is compared to number of eggs that were laid by the nesting female to determine the “hatch success" rate.</t>
    </r>
  </si>
  <si>
    <t xml:space="preserve">With a partner, use the data from the nesting season of 2012 to graph the mean hatch success rates of nests as compared to the number of times they were washed over by the ocean water. Note that the data are separated into groups according to number of washovers, which are highlighted with different colors. </t>
  </si>
  <si>
    <t>Sea Turtle ID</t>
    <phoneticPr fontId="0" type="noConversion"/>
  </si>
  <si>
    <t>Washovers</t>
  </si>
  <si>
    <t>% Hatch Success</t>
  </si>
  <si>
    <t>CC004837</t>
  </si>
  <si>
    <t>CC004384</t>
  </si>
  <si>
    <t>Type the formulas shown below in the correct boxes to the right. Select the numbers for "% Hatching Success" that match the correct number of washovers.</t>
  </si>
  <si>
    <t>Name (s)______________________________________</t>
  </si>
  <si>
    <t>CC000483</t>
  </si>
  <si>
    <t xml:space="preserve">                 ______________________________________</t>
  </si>
  <si>
    <t>CC004794</t>
  </si>
  <si>
    <t>CC000163</t>
  </si>
  <si>
    <t>Number of Washovers</t>
  </si>
  <si>
    <t>(45 points)</t>
  </si>
  <si>
    <t>CC004788</t>
  </si>
  <si>
    <t>Mean</t>
  </si>
  <si>
    <t>Median</t>
  </si>
  <si>
    <t>Mode</t>
  </si>
  <si>
    <t>CC000732</t>
  </si>
  <si>
    <r>
      <rPr>
        <sz val="12"/>
        <color indexed="8"/>
        <rFont val="Arial"/>
        <family val="2"/>
      </rPr>
      <t>≥ 15</t>
    </r>
  </si>
  <si>
    <t>CC004386</t>
  </si>
  <si>
    <t>10 - 14</t>
  </si>
  <si>
    <t>5 - 9</t>
  </si>
  <si>
    <t>CC004292</t>
  </si>
  <si>
    <t>=</t>
  </si>
  <si>
    <t>sum(numbers)/count(numbers)</t>
  </si>
  <si>
    <t>1 - 4</t>
  </si>
  <si>
    <t>CC000151</t>
  </si>
  <si>
    <t>0</t>
  </si>
  <si>
    <t>median(numbers)</t>
  </si>
  <si>
    <t>CC004344</t>
  </si>
  <si>
    <t>CC001098</t>
  </si>
  <si>
    <t>mode(numbers)</t>
  </si>
  <si>
    <t>CC004454</t>
  </si>
  <si>
    <t>CC000101</t>
  </si>
  <si>
    <t>CC006008</t>
  </si>
  <si>
    <t xml:space="preserve">1) Search online using the words "average command in Excel" to find another way to calculate the mean. (10 points)   Write the command here:                       </t>
  </si>
  <si>
    <t>CC002491</t>
  </si>
  <si>
    <t>CC004769</t>
  </si>
  <si>
    <t>CC004259</t>
  </si>
  <si>
    <t>CC004848</t>
  </si>
  <si>
    <t>CC001696</t>
  </si>
  <si>
    <t>2) Define the word trend (5 points) and expain what trends you observe in the nesting data using the mean, meadian, or mode data. (10 points)</t>
  </si>
  <si>
    <t>CC000211</t>
  </si>
  <si>
    <t>CC004709</t>
  </si>
  <si>
    <t>CC004379</t>
  </si>
  <si>
    <t>CC004357</t>
  </si>
  <si>
    <t>CC000213</t>
  </si>
  <si>
    <t>CC000736</t>
  </si>
  <si>
    <t>CC004786</t>
  </si>
  <si>
    <t>3) Look at the data with 0 washovers (highlighted in green). Write a hypothesis stating why there the hatch success rates vary from 0% to 98.96%. (30 points)</t>
  </si>
  <si>
    <t>CC005179</t>
  </si>
  <si>
    <t>CC000686</t>
  </si>
  <si>
    <t>CC004839</t>
  </si>
  <si>
    <t>CC004392</t>
  </si>
  <si>
    <t>CC000215</t>
  </si>
  <si>
    <t>CC005177</t>
  </si>
  <si>
    <t>CC004356</t>
  </si>
  <si>
    <t>CC000106</t>
  </si>
  <si>
    <t>CC000212</t>
  </si>
  <si>
    <t>CC002474</t>
  </si>
  <si>
    <t>CC000479</t>
  </si>
  <si>
    <t>CC004387</t>
  </si>
  <si>
    <t>CC004414</t>
  </si>
  <si>
    <t>CC002476</t>
  </si>
  <si>
    <t>CC004413</t>
  </si>
  <si>
    <t>CC000221</t>
  </si>
  <si>
    <t>CC004389</t>
  </si>
  <si>
    <t>CC002486</t>
  </si>
  <si>
    <t>CC002480</t>
  </si>
  <si>
    <t>CC000164</t>
  </si>
  <si>
    <t>CC001180</t>
  </si>
  <si>
    <t>CC000210</t>
  </si>
  <si>
    <t>CC000175</t>
  </si>
  <si>
    <t>CC004390</t>
  </si>
  <si>
    <t>CC004325</t>
  </si>
  <si>
    <t>CC001041</t>
  </si>
  <si>
    <t>CC005440</t>
  </si>
  <si>
    <t>CC002602</t>
  </si>
  <si>
    <t>CC004393</t>
  </si>
  <si>
    <t>CC003131</t>
  </si>
  <si>
    <t>CC001168</t>
  </si>
  <si>
    <t>CC000127</t>
  </si>
  <si>
    <t>CC004603</t>
  </si>
  <si>
    <t>CC000218</t>
  </si>
  <si>
    <t>CC004347</t>
  </si>
  <si>
    <t>CC000240</t>
  </si>
  <si>
    <t>CC005178</t>
  </si>
  <si>
    <t>CC002593</t>
  </si>
  <si>
    <t>CC004455</t>
  </si>
  <si>
    <t>CC004459</t>
  </si>
  <si>
    <t>CC005102</t>
  </si>
  <si>
    <t>CC002537</t>
  </si>
  <si>
    <t>CC000206</t>
  </si>
  <si>
    <t>CC004358</t>
  </si>
  <si>
    <t>CC004324</t>
  </si>
  <si>
    <t>CC005180</t>
  </si>
  <si>
    <t>CC004388</t>
  </si>
  <si>
    <t>CC005176</t>
  </si>
  <si>
    <t>CC000593</t>
  </si>
  <si>
    <t>CC000586</t>
  </si>
  <si>
    <t>CC000304</t>
  </si>
  <si>
    <t>CC005507</t>
  </si>
  <si>
    <t>CC004846</t>
  </si>
  <si>
    <t>CC005096</t>
  </si>
  <si>
    <t>CC000201</t>
  </si>
  <si>
    <t>CC004385</t>
  </si>
  <si>
    <t>CC005234</t>
  </si>
  <si>
    <t>CC004827</t>
  </si>
  <si>
    <t>CC000489</t>
  </si>
  <si>
    <t xml:space="preserve">Printing note: This file is set up so that the table and graph print by default, on one page together. </t>
  </si>
  <si>
    <t>average(numbers)</t>
  </si>
  <si>
    <t>To permanently change this, select the area on the student sheet that you want printed; go to "Page Layout"; click on "Print Area"; Choose "Set Print Area."</t>
  </si>
  <si>
    <t>Teacher key</t>
  </si>
  <si>
    <t>% Hatching success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</si>
</sst>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u/>
      <sz val="12"/>
      <color theme="1"/>
      <name val="Arial"/>
      <family val="2"/>
    </font>
    <font>
      <sz val="12"/>
      <color theme="1"/>
      <name val="Arial"/>
      <family val="2"/>
    </font>
    <font>
      <i/>
      <sz val="12"/>
      <color indexed="8"/>
      <name val="Arial"/>
      <family val="2"/>
    </font>
    <font>
      <sz val="12"/>
      <color indexed="8"/>
      <name val="Arial"/>
      <family val="2"/>
    </font>
    <font>
      <u/>
      <sz val="12"/>
      <color theme="1"/>
      <name val="Arial"/>
      <family val="2"/>
    </font>
    <font>
      <b/>
      <sz val="12"/>
      <color theme="1"/>
      <name val="Arial"/>
      <family val="2"/>
    </font>
    <font>
      <sz val="16"/>
      <color theme="1"/>
      <name val="Arial"/>
      <family val="2"/>
    </font>
  </fonts>
  <fills count="8">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59999389629810485"/>
        <bgColor indexed="64"/>
      </patternFill>
    </fill>
  </fills>
  <borders count="18">
    <border>
      <left/>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63">
    <xf numFmtId="0" fontId="0" fillId="0" borderId="0" xfId="0"/>
    <xf numFmtId="0" fontId="2" fillId="0" borderId="0" xfId="0" applyFont="1"/>
    <xf numFmtId="0" fontId="2" fillId="2" borderId="0" xfId="0" applyFont="1" applyFill="1"/>
    <xf numFmtId="0" fontId="2" fillId="0" borderId="1" xfId="0" applyFont="1" applyBorder="1"/>
    <xf numFmtId="0" fontId="2" fillId="0" borderId="0" xfId="0" applyFont="1" applyBorder="1"/>
    <xf numFmtId="0" fontId="2" fillId="0" borderId="0" xfId="0" applyFont="1" applyBorder="1" applyAlignment="1">
      <alignment horizontal="center" wrapText="1"/>
    </xf>
    <xf numFmtId="0" fontId="2" fillId="0" borderId="2" xfId="0" applyFont="1" applyBorder="1"/>
    <xf numFmtId="0" fontId="2" fillId="3" borderId="0" xfId="0" applyFont="1" applyFill="1"/>
    <xf numFmtId="0" fontId="2" fillId="0" borderId="3" xfId="0" applyFont="1" applyBorder="1"/>
    <xf numFmtId="49" fontId="2" fillId="2" borderId="3" xfId="0" applyNumberFormat="1" applyFont="1" applyFill="1" applyBorder="1" applyAlignment="1">
      <alignment horizontal="center"/>
    </xf>
    <xf numFmtId="0" fontId="2" fillId="2" borderId="3" xfId="0" applyFont="1" applyFill="1" applyBorder="1"/>
    <xf numFmtId="49" fontId="2" fillId="3" borderId="3" xfId="0" applyNumberFormat="1" applyFont="1" applyFill="1" applyBorder="1" applyAlignment="1">
      <alignment horizontal="center"/>
    </xf>
    <xf numFmtId="0" fontId="2" fillId="3" borderId="3" xfId="0" applyFont="1" applyFill="1" applyBorder="1"/>
    <xf numFmtId="0" fontId="6" fillId="0" borderId="1" xfId="0" applyFont="1" applyBorder="1" applyAlignment="1">
      <alignment horizontal="right"/>
    </xf>
    <xf numFmtId="0" fontId="6" fillId="0" borderId="0" xfId="0" applyFont="1" applyBorder="1"/>
    <xf numFmtId="49" fontId="2" fillId="4" borderId="3" xfId="0" applyNumberFormat="1" applyFont="1" applyFill="1" applyBorder="1" applyAlignment="1">
      <alignment horizontal="center"/>
    </xf>
    <xf numFmtId="0" fontId="2" fillId="4" borderId="3" xfId="0" applyFont="1" applyFill="1" applyBorder="1"/>
    <xf numFmtId="49" fontId="2" fillId="5" borderId="3" xfId="0" applyNumberFormat="1" applyFont="1" applyFill="1" applyBorder="1" applyAlignment="1">
      <alignment horizontal="center"/>
    </xf>
    <xf numFmtId="0" fontId="2" fillId="5" borderId="3" xfId="0" applyFont="1" applyFill="1" applyBorder="1"/>
    <xf numFmtId="49" fontId="2" fillId="6" borderId="3" xfId="0" applyNumberFormat="1" applyFont="1" applyFill="1" applyBorder="1" applyAlignment="1">
      <alignment horizontal="center"/>
    </xf>
    <xf numFmtId="0" fontId="2" fillId="6" borderId="3" xfId="0" applyFont="1" applyFill="1" applyBorder="1"/>
    <xf numFmtId="0" fontId="2" fillId="4" borderId="0" xfId="0" applyFont="1" applyFill="1"/>
    <xf numFmtId="49" fontId="2" fillId="0" borderId="0" xfId="0" applyNumberFormat="1" applyFont="1" applyBorder="1" applyAlignment="1">
      <alignment horizontal="center"/>
    </xf>
    <xf numFmtId="0" fontId="2" fillId="0" borderId="0" xfId="0" applyFont="1" applyBorder="1" applyAlignment="1">
      <alignment vertical="top" wrapText="1"/>
    </xf>
    <xf numFmtId="0" fontId="2" fillId="0" borderId="2" xfId="0" applyFont="1" applyBorder="1" applyAlignment="1">
      <alignment vertical="top" wrapText="1"/>
    </xf>
    <xf numFmtId="0" fontId="2" fillId="5" borderId="0" xfId="0" applyFont="1" applyFill="1"/>
    <xf numFmtId="0" fontId="2" fillId="0" borderId="1" xfId="0" applyFont="1" applyBorder="1" applyAlignment="1">
      <alignment vertical="top" wrapText="1"/>
    </xf>
    <xf numFmtId="0" fontId="2" fillId="0" borderId="4" xfId="0" applyFont="1" applyBorder="1"/>
    <xf numFmtId="49" fontId="2" fillId="0" borderId="5" xfId="0" applyNumberFormat="1" applyFont="1" applyBorder="1" applyAlignment="1">
      <alignment horizontal="center"/>
    </xf>
    <xf numFmtId="0" fontId="2" fillId="0" borderId="5" xfId="0" applyFont="1" applyBorder="1"/>
    <xf numFmtId="0" fontId="2" fillId="0" borderId="6" xfId="0" applyFont="1" applyBorder="1"/>
    <xf numFmtId="49" fontId="2" fillId="0" borderId="0" xfId="0" applyNumberFormat="1" applyFont="1" applyAlignment="1">
      <alignment horizontal="center"/>
    </xf>
    <xf numFmtId="0" fontId="2" fillId="7" borderId="0" xfId="0" applyFont="1" applyFill="1"/>
    <xf numFmtId="0" fontId="2" fillId="0" borderId="0" xfId="0" applyFont="1" applyAlignment="1">
      <alignment horizontal="center" wrapText="1"/>
    </xf>
    <xf numFmtId="0" fontId="6" fillId="0" borderId="0" xfId="0" applyFont="1" applyAlignment="1">
      <alignment horizontal="right"/>
    </xf>
    <xf numFmtId="0" fontId="6" fillId="0" borderId="0" xfId="0" applyFont="1"/>
    <xf numFmtId="0" fontId="2" fillId="0" borderId="0" xfId="0" applyFont="1" applyAlignment="1">
      <alignment vertical="top"/>
    </xf>
    <xf numFmtId="0" fontId="2" fillId="0" borderId="0" xfId="0" applyFont="1" applyAlignment="1">
      <alignment vertical="top"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1" fillId="0" borderId="0" xfId="0" applyFont="1" applyAlignment="1">
      <alignment horizontal="center"/>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left" vertical="top" wrapText="1"/>
    </xf>
    <xf numFmtId="0" fontId="2" fillId="0" borderId="7" xfId="0" applyFont="1" applyBorder="1" applyAlignment="1">
      <alignment horizontal="left" vertical="top" wrapText="1"/>
    </xf>
    <xf numFmtId="0" fontId="2" fillId="0" borderId="14" xfId="0" applyFont="1" applyBorder="1" applyAlignment="1">
      <alignment horizontal="left" vertical="top" wrapText="1"/>
    </xf>
    <xf numFmtId="0" fontId="5"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7" fillId="0" borderId="1" xfId="0" applyFont="1" applyBorder="1" applyAlignment="1">
      <alignment horizontal="left" vertical="center" wrapText="1"/>
    </xf>
    <xf numFmtId="0" fontId="7" fillId="0" borderId="0" xfId="0" applyFont="1" applyBorder="1" applyAlignment="1">
      <alignment horizontal="left" vertical="center" wrapText="1"/>
    </xf>
    <xf numFmtId="49" fontId="2" fillId="0" borderId="3" xfId="0" applyNumberFormat="1" applyFont="1" applyBorder="1" applyAlignment="1">
      <alignment horizontal="center" wrapText="1"/>
    </xf>
    <xf numFmtId="0" fontId="2" fillId="0" borderId="3" xfId="0" applyFont="1" applyBorder="1" applyAlignment="1">
      <alignment horizontal="center"/>
    </xf>
    <xf numFmtId="0" fontId="1" fillId="0" borderId="7" xfId="0" applyFont="1" applyBorder="1" applyAlignment="1">
      <alignment horizontal="center"/>
    </xf>
    <xf numFmtId="0" fontId="5"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top" wrapText="1"/>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solidFill>
                <a:latin typeface="+mn-lt"/>
                <a:ea typeface="+mn-ea"/>
                <a:cs typeface="+mn-cs"/>
              </a:defRPr>
            </a:pPr>
            <a:r>
              <a:rPr lang="en-US">
                <a:latin typeface="Arial" panose="020B0604020202020204" pitchFamily="34" charset="0"/>
                <a:cs typeface="Arial" panose="020B0604020202020204" pitchFamily="34" charset="0"/>
              </a:rPr>
              <a:t>Mean % Hatch Success of Turtle</a:t>
            </a:r>
            <a:r>
              <a:rPr lang="en-US" baseline="0">
                <a:latin typeface="Arial" panose="020B0604020202020204" pitchFamily="34" charset="0"/>
                <a:cs typeface="Arial" panose="020B0604020202020204" pitchFamily="34" charset="0"/>
              </a:rPr>
              <a:t> Nests</a:t>
            </a:r>
            <a:endParaRPr lang="en-US">
              <a:latin typeface="Arial" panose="020B0604020202020204" pitchFamily="34" charset="0"/>
              <a:cs typeface="Arial" panose="020B0604020202020204" pitchFamily="34" charset="0"/>
            </a:endParaRPr>
          </a:p>
        </c:rich>
      </c:tx>
      <c:layout>
        <c:manualLayout>
          <c:xMode val="edge"/>
          <c:yMode val="edge"/>
          <c:x val="0.15410297096893305"/>
          <c:y val="4.1666611757212361E-2"/>
        </c:manualLayout>
      </c:layout>
      <c:overlay val="0"/>
      <c:spPr>
        <a:noFill/>
        <a:ln w="25400">
          <a:noFill/>
        </a:ln>
      </c:spPr>
    </c:title>
    <c:autoTitleDeleted val="0"/>
    <c:plotArea>
      <c:layout/>
      <c:barChart>
        <c:barDir val="col"/>
        <c:grouping val="clustered"/>
        <c:varyColors val="0"/>
        <c:ser>
          <c:idx val="0"/>
          <c:order val="0"/>
          <c:tx>
            <c:strRef>
              <c:f>'Student Copy'!$M$14:$O$14</c:f>
              <c:strCache>
                <c:ptCount val="1"/>
                <c:pt idx="0">
                  <c:v>% Hatch Success</c:v>
                </c:pt>
              </c:strCache>
            </c:strRef>
          </c:tx>
          <c:spPr>
            <a:solidFill>
              <a:srgbClr val="5B9BD5"/>
            </a:solidFill>
            <a:ln w="25400">
              <a:noFill/>
            </a:ln>
          </c:spPr>
          <c:invertIfNegative val="0"/>
          <c:dPt>
            <c:idx val="0"/>
            <c:invertIfNegative val="0"/>
            <c:bubble3D val="0"/>
            <c:spPr>
              <a:solidFill>
                <a:srgbClr val="A5A5A5"/>
              </a:solidFill>
              <a:ln w="25400">
                <a:noFill/>
              </a:ln>
            </c:spPr>
            <c:extLst xmlns:c16r2="http://schemas.microsoft.com/office/drawing/2015/06/chart">
              <c:ext xmlns:c16="http://schemas.microsoft.com/office/drawing/2014/chart" uri="{C3380CC4-5D6E-409C-BE32-E72D297353CC}">
                <c16:uniqueId val="{00000001-1511-43BB-8028-2883BF0F5C35}"/>
              </c:ext>
            </c:extLst>
          </c:dPt>
          <c:dPt>
            <c:idx val="2"/>
            <c:invertIfNegative val="0"/>
            <c:bubble3D val="0"/>
            <c:spPr>
              <a:solidFill>
                <a:srgbClr val="ED7D31"/>
              </a:solidFill>
              <a:ln w="25400">
                <a:noFill/>
              </a:ln>
            </c:spPr>
            <c:extLst xmlns:c16r2="http://schemas.microsoft.com/office/drawing/2015/06/chart">
              <c:ext xmlns:c16="http://schemas.microsoft.com/office/drawing/2014/chart" uri="{C3380CC4-5D6E-409C-BE32-E72D297353CC}">
                <c16:uniqueId val="{00000003-1511-43BB-8028-2883BF0F5C35}"/>
              </c:ext>
            </c:extLst>
          </c:dPt>
          <c:dPt>
            <c:idx val="3"/>
            <c:invertIfNegative val="0"/>
            <c:bubble3D val="0"/>
            <c:spPr>
              <a:solidFill>
                <a:srgbClr val="FFC000"/>
              </a:solidFill>
              <a:ln w="25400">
                <a:noFill/>
              </a:ln>
            </c:spPr>
            <c:extLst xmlns:c16r2="http://schemas.microsoft.com/office/drawing/2015/06/chart">
              <c:ext xmlns:c16="http://schemas.microsoft.com/office/drawing/2014/chart" uri="{C3380CC4-5D6E-409C-BE32-E72D297353CC}">
                <c16:uniqueId val="{00000005-1511-43BB-8028-2883BF0F5C35}"/>
              </c:ext>
            </c:extLst>
          </c:dPt>
          <c:dPt>
            <c:idx val="4"/>
            <c:invertIfNegative val="0"/>
            <c:bubble3D val="0"/>
            <c:spPr>
              <a:solidFill>
                <a:srgbClr val="70AD47"/>
              </a:solidFill>
              <a:ln w="25400">
                <a:noFill/>
              </a:ln>
            </c:spPr>
            <c:extLst xmlns:c16r2="http://schemas.microsoft.com/office/drawing/2015/06/chart">
              <c:ext xmlns:c16="http://schemas.microsoft.com/office/drawing/2014/chart" uri="{C3380CC4-5D6E-409C-BE32-E72D297353CC}">
                <c16:uniqueId val="{00000007-1511-43BB-8028-2883BF0F5C35}"/>
              </c:ext>
            </c:extLst>
          </c:dPt>
          <c:cat>
            <c:strRef>
              <c:f>'Student Copy'!$L$16:$L$20</c:f>
              <c:strCache>
                <c:ptCount val="5"/>
                <c:pt idx="0">
                  <c:v>≥ 15</c:v>
                </c:pt>
                <c:pt idx="1">
                  <c:v>10 - 14</c:v>
                </c:pt>
                <c:pt idx="2">
                  <c:v>5 - 9</c:v>
                </c:pt>
                <c:pt idx="3">
                  <c:v>1 - 4</c:v>
                </c:pt>
                <c:pt idx="4">
                  <c:v>0</c:v>
                </c:pt>
              </c:strCache>
            </c:strRef>
          </c:cat>
          <c:val>
            <c:numRef>
              <c:f>'Student Copy'!$M$16:$M$20</c:f>
              <c:numCache>
                <c:formatCode>General</c:formatCode>
                <c:ptCount val="5"/>
              </c:numCache>
            </c:numRef>
          </c:val>
          <c:extLst xmlns:c16r2="http://schemas.microsoft.com/office/drawing/2015/06/chart">
            <c:ext xmlns:c16="http://schemas.microsoft.com/office/drawing/2014/chart" uri="{C3380CC4-5D6E-409C-BE32-E72D297353CC}">
              <c16:uniqueId val="{00000008-1511-43BB-8028-2883BF0F5C35}"/>
            </c:ext>
          </c:extLst>
        </c:ser>
        <c:dLbls>
          <c:showLegendKey val="0"/>
          <c:showVal val="0"/>
          <c:showCatName val="0"/>
          <c:showSerName val="0"/>
          <c:showPercent val="0"/>
          <c:showBubbleSize val="0"/>
        </c:dLbls>
        <c:gapWidth val="219"/>
        <c:overlap val="-27"/>
        <c:axId val="81365248"/>
        <c:axId val="81371520"/>
      </c:barChart>
      <c:catAx>
        <c:axId val="81365248"/>
        <c:scaling>
          <c:orientation val="maxMin"/>
        </c:scaling>
        <c:delete val="0"/>
        <c:axPos val="b"/>
        <c:title>
          <c:tx>
            <c:rich>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a:latin typeface="Arial" panose="020B0604020202020204" pitchFamily="34" charset="0"/>
                    <a:cs typeface="Arial" panose="020B0604020202020204" pitchFamily="34" charset="0"/>
                  </a:rPr>
                  <a:t>Number of Washovers</a:t>
                </a:r>
              </a:p>
            </c:rich>
          </c:tx>
          <c:layout>
            <c:manualLayout>
              <c:xMode val="edge"/>
              <c:yMode val="edge"/>
              <c:x val="0.37487280819935526"/>
              <c:y val="0.89344490934449095"/>
            </c:manualLayout>
          </c:layout>
          <c:overlay val="0"/>
          <c:spPr>
            <a:noFill/>
            <a:ln w="25400">
              <a:noFill/>
            </a:ln>
          </c:sp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1371520"/>
        <c:crosses val="autoZero"/>
        <c:auto val="0"/>
        <c:lblAlgn val="ctr"/>
        <c:lblOffset val="100"/>
        <c:noMultiLvlLbl val="0"/>
      </c:catAx>
      <c:valAx>
        <c:axId val="81371520"/>
        <c:scaling>
          <c:orientation val="minMax"/>
          <c:max val="60"/>
        </c:scaling>
        <c:delete val="0"/>
        <c:axPos val="l"/>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a:latin typeface="Arial" panose="020B0604020202020204" pitchFamily="34" charset="0"/>
                    <a:cs typeface="Arial" panose="020B0604020202020204" pitchFamily="34" charset="0"/>
                  </a:rPr>
                  <a:t>% Hatching</a:t>
                </a:r>
                <a:r>
                  <a:rPr lang="en-US" baseline="0">
                    <a:latin typeface="Arial" panose="020B0604020202020204" pitchFamily="34" charset="0"/>
                    <a:cs typeface="Arial" panose="020B0604020202020204" pitchFamily="34" charset="0"/>
                  </a:rPr>
                  <a:t> Success</a:t>
                </a:r>
                <a:endParaRPr lang="en-US">
                  <a:latin typeface="Arial" panose="020B0604020202020204" pitchFamily="34" charset="0"/>
                  <a:cs typeface="Arial" panose="020B0604020202020204" pitchFamily="34" charset="0"/>
                </a:endParaRPr>
              </a:p>
            </c:rich>
          </c:tx>
          <c:layout>
            <c:manualLayout>
              <c:xMode val="edge"/>
              <c:yMode val="edge"/>
              <c:x val="1.6666766464077921E-2"/>
              <c:y val="0.19930550522188911"/>
            </c:manualLayout>
          </c:layout>
          <c:overlay val="0"/>
          <c:spPr>
            <a:noFill/>
            <a:ln w="25400">
              <a:noFill/>
            </a:ln>
          </c:sp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1365248"/>
        <c:crosses val="max"/>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Mean % Hatching Success of Turtle</a:t>
            </a:r>
            <a:r>
              <a:rPr lang="en-US" baseline="0">
                <a:latin typeface="Arial" panose="020B0604020202020204" pitchFamily="34" charset="0"/>
                <a:cs typeface="Arial" panose="020B0604020202020204" pitchFamily="34" charset="0"/>
              </a:rPr>
              <a:t> Nests</a:t>
            </a:r>
            <a:endParaRPr lang="en-US">
              <a:latin typeface="Arial" panose="020B0604020202020204" pitchFamily="34" charset="0"/>
              <a:cs typeface="Arial" panose="020B0604020202020204" pitchFamily="34" charset="0"/>
            </a:endParaRPr>
          </a:p>
        </c:rich>
      </c:tx>
      <c:layout>
        <c:manualLayout>
          <c:xMode val="edge"/>
          <c:yMode val="edge"/>
          <c:x val="0.1541030046765976"/>
          <c:y val="4.1666889096490058E-2"/>
        </c:manualLayout>
      </c:layout>
      <c:overlay val="0"/>
      <c:spPr>
        <a:noFill/>
        <a:ln w="25400">
          <a:noFill/>
        </a:ln>
      </c:spPr>
    </c:title>
    <c:autoTitleDeleted val="0"/>
    <c:plotArea>
      <c:layout/>
      <c:barChart>
        <c:barDir val="col"/>
        <c:grouping val="clustered"/>
        <c:varyColors val="0"/>
        <c:ser>
          <c:idx val="0"/>
          <c:order val="0"/>
          <c:tx>
            <c:strRef>
              <c:f>'Teacher Copy'!$M$5:$O$5</c:f>
              <c:strCache>
                <c:ptCount val="1"/>
                <c:pt idx="0">
                  <c:v>% Hatching success</c:v>
                </c:pt>
              </c:strCache>
            </c:strRef>
          </c:tx>
          <c:spPr>
            <a:solidFill>
              <a:srgbClr val="5B9BD5"/>
            </a:solidFill>
            <a:ln w="25400">
              <a:noFill/>
            </a:ln>
          </c:spPr>
          <c:invertIfNegative val="0"/>
          <c:dPt>
            <c:idx val="0"/>
            <c:invertIfNegative val="0"/>
            <c:bubble3D val="0"/>
            <c:spPr>
              <a:solidFill>
                <a:srgbClr val="A5A5A5"/>
              </a:solidFill>
              <a:ln w="25400">
                <a:noFill/>
              </a:ln>
            </c:spPr>
            <c:extLst xmlns:c16r2="http://schemas.microsoft.com/office/drawing/2015/06/chart">
              <c:ext xmlns:c16="http://schemas.microsoft.com/office/drawing/2014/chart" uri="{C3380CC4-5D6E-409C-BE32-E72D297353CC}">
                <c16:uniqueId val="{00000001-2A35-4ECA-8BDB-F75E84AF3081}"/>
              </c:ext>
            </c:extLst>
          </c:dPt>
          <c:dPt>
            <c:idx val="2"/>
            <c:invertIfNegative val="0"/>
            <c:bubble3D val="0"/>
            <c:spPr>
              <a:solidFill>
                <a:srgbClr val="ED7D31"/>
              </a:solidFill>
              <a:ln w="25400">
                <a:noFill/>
              </a:ln>
            </c:spPr>
            <c:extLst xmlns:c16r2="http://schemas.microsoft.com/office/drawing/2015/06/chart">
              <c:ext xmlns:c16="http://schemas.microsoft.com/office/drawing/2014/chart" uri="{C3380CC4-5D6E-409C-BE32-E72D297353CC}">
                <c16:uniqueId val="{00000003-2A35-4ECA-8BDB-F75E84AF3081}"/>
              </c:ext>
            </c:extLst>
          </c:dPt>
          <c:dPt>
            <c:idx val="3"/>
            <c:invertIfNegative val="0"/>
            <c:bubble3D val="0"/>
            <c:spPr>
              <a:solidFill>
                <a:srgbClr val="FFC000"/>
              </a:solidFill>
              <a:ln w="25400">
                <a:noFill/>
              </a:ln>
            </c:spPr>
            <c:extLst xmlns:c16r2="http://schemas.microsoft.com/office/drawing/2015/06/chart">
              <c:ext xmlns:c16="http://schemas.microsoft.com/office/drawing/2014/chart" uri="{C3380CC4-5D6E-409C-BE32-E72D297353CC}">
                <c16:uniqueId val="{00000005-2A35-4ECA-8BDB-F75E84AF3081}"/>
              </c:ext>
            </c:extLst>
          </c:dPt>
          <c:dPt>
            <c:idx val="4"/>
            <c:invertIfNegative val="0"/>
            <c:bubble3D val="0"/>
            <c:spPr>
              <a:solidFill>
                <a:srgbClr val="70AD47"/>
              </a:solidFill>
              <a:ln w="25400">
                <a:noFill/>
              </a:ln>
            </c:spPr>
            <c:extLst xmlns:c16r2="http://schemas.microsoft.com/office/drawing/2015/06/chart">
              <c:ext xmlns:c16="http://schemas.microsoft.com/office/drawing/2014/chart" uri="{C3380CC4-5D6E-409C-BE32-E72D297353CC}">
                <c16:uniqueId val="{00000007-2A35-4ECA-8BDB-F75E84AF3081}"/>
              </c:ext>
            </c:extLst>
          </c:dPt>
          <c:cat>
            <c:strRef>
              <c:f>'Teacher Copy'!$L$7:$L$11</c:f>
              <c:strCache>
                <c:ptCount val="5"/>
                <c:pt idx="0">
                  <c:v>≥ 15</c:v>
                </c:pt>
                <c:pt idx="1">
                  <c:v>10 - 14</c:v>
                </c:pt>
                <c:pt idx="2">
                  <c:v>5 - 9</c:v>
                </c:pt>
                <c:pt idx="3">
                  <c:v>1 - 4</c:v>
                </c:pt>
                <c:pt idx="4">
                  <c:v>0</c:v>
                </c:pt>
              </c:strCache>
            </c:strRef>
          </c:cat>
          <c:val>
            <c:numRef>
              <c:f>'Teacher Copy'!$M$7:$M$11</c:f>
              <c:numCache>
                <c:formatCode>General</c:formatCode>
                <c:ptCount val="5"/>
                <c:pt idx="0">
                  <c:v>0</c:v>
                </c:pt>
                <c:pt idx="1">
                  <c:v>15.822857142857142</c:v>
                </c:pt>
                <c:pt idx="2">
                  <c:v>14.662631578947368</c:v>
                </c:pt>
                <c:pt idx="3">
                  <c:v>31.698571428571437</c:v>
                </c:pt>
                <c:pt idx="4">
                  <c:v>50.530493827160505</c:v>
                </c:pt>
              </c:numCache>
            </c:numRef>
          </c:val>
          <c:extLst xmlns:c16r2="http://schemas.microsoft.com/office/drawing/2015/06/chart">
            <c:ext xmlns:c16="http://schemas.microsoft.com/office/drawing/2014/chart" uri="{C3380CC4-5D6E-409C-BE32-E72D297353CC}">
              <c16:uniqueId val="{00000008-2A35-4ECA-8BDB-F75E84AF3081}"/>
            </c:ext>
          </c:extLst>
        </c:ser>
        <c:dLbls>
          <c:showLegendKey val="0"/>
          <c:showVal val="0"/>
          <c:showCatName val="0"/>
          <c:showSerName val="0"/>
          <c:showPercent val="0"/>
          <c:showBubbleSize val="0"/>
        </c:dLbls>
        <c:gapWidth val="219"/>
        <c:overlap val="-27"/>
        <c:axId val="86266240"/>
        <c:axId val="86268160"/>
      </c:barChart>
      <c:catAx>
        <c:axId val="86266240"/>
        <c:scaling>
          <c:orientation val="maxMin"/>
        </c:scaling>
        <c:delete val="0"/>
        <c:axPos val="b"/>
        <c:title>
          <c:tx>
            <c:rich>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a:latin typeface="Arial" panose="020B0604020202020204" pitchFamily="34" charset="0"/>
                    <a:cs typeface="Arial" panose="020B0604020202020204" pitchFamily="34" charset="0"/>
                  </a:rPr>
                  <a:t>Number of Washovers</a:t>
                </a:r>
              </a:p>
            </c:rich>
          </c:tx>
          <c:layout>
            <c:manualLayout>
              <c:xMode val="edge"/>
              <c:yMode val="edge"/>
              <c:x val="0.37487267601986185"/>
              <c:y val="0.89209039548022606"/>
            </c:manualLayout>
          </c:layout>
          <c:overlay val="0"/>
          <c:spPr>
            <a:noFill/>
            <a:ln w="25400">
              <a:noFill/>
            </a:ln>
          </c:sp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6268160"/>
        <c:crosses val="autoZero"/>
        <c:auto val="1"/>
        <c:lblAlgn val="ctr"/>
        <c:lblOffset val="100"/>
        <c:noMultiLvlLbl val="0"/>
      </c:catAx>
      <c:valAx>
        <c:axId val="86268160"/>
        <c:scaling>
          <c:orientation val="minMax"/>
        </c:scaling>
        <c:delete val="0"/>
        <c:axPos val="l"/>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 Hatching</a:t>
                </a:r>
                <a:r>
                  <a:rPr lang="en-US" baseline="0">
                    <a:latin typeface="Arial" panose="020B0604020202020204" pitchFamily="34" charset="0"/>
                    <a:cs typeface="Arial" panose="020B0604020202020204" pitchFamily="34" charset="0"/>
                  </a:rPr>
                  <a:t> Success</a:t>
                </a:r>
                <a:endParaRPr lang="en-US">
                  <a:latin typeface="Arial" panose="020B0604020202020204" pitchFamily="34" charset="0"/>
                  <a:cs typeface="Arial" panose="020B0604020202020204" pitchFamily="34" charset="0"/>
                </a:endParaRPr>
              </a:p>
            </c:rich>
          </c:tx>
          <c:layout>
            <c:manualLayout>
              <c:xMode val="edge"/>
              <c:yMode val="edge"/>
              <c:x val="1.6666816078730197E-2"/>
              <c:y val="0.19930557409137417"/>
            </c:manualLayout>
          </c:layout>
          <c:overlay val="0"/>
          <c:spPr>
            <a:noFill/>
            <a:ln w="25400">
              <a:noFill/>
            </a:ln>
          </c:sp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6266240"/>
        <c:crosses val="max"/>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1"/>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95250</xdr:colOff>
      <xdr:row>21</xdr:row>
      <xdr:rowOff>9525</xdr:rowOff>
    </xdr:from>
    <xdr:to>
      <xdr:col>16</xdr:col>
      <xdr:colOff>352425</xdr:colOff>
      <xdr:row>32</xdr:row>
      <xdr:rowOff>161925</xdr:rowOff>
    </xdr:to>
    <xdr:graphicFrame macro="">
      <xdr:nvGraphicFramePr>
        <xdr:cNvPr id="1030" name="Chart 1">
          <a:extLst>
            <a:ext uri="{FF2B5EF4-FFF2-40B4-BE49-F238E27FC236}">
              <a16:creationId xmlns:a16="http://schemas.microsoft.com/office/drawing/2014/main" xmlns="" id="{00000000-0008-0000-0100-00000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12</xdr:row>
      <xdr:rowOff>38100</xdr:rowOff>
    </xdr:from>
    <xdr:to>
      <xdr:col>16</xdr:col>
      <xdr:colOff>390525</xdr:colOff>
      <xdr:row>23</xdr:row>
      <xdr:rowOff>161925</xdr:rowOff>
    </xdr:to>
    <xdr:graphicFrame macro="">
      <xdr:nvGraphicFramePr>
        <xdr:cNvPr id="2054" name="Chart 1">
          <a:extLst>
            <a:ext uri="{FF2B5EF4-FFF2-40B4-BE49-F238E27FC236}">
              <a16:creationId xmlns:a16="http://schemas.microsoft.com/office/drawing/2014/main" xmlns="" id="{00000000-0008-0000-0200-00000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1"/>
  <sheetViews>
    <sheetView zoomScale="70" zoomScaleNormal="70" zoomScaleSheetLayoutView="80" zoomScalePageLayoutView="60" workbookViewId="0">
      <selection activeCell="I24" sqref="I24"/>
    </sheetView>
  </sheetViews>
  <sheetFormatPr defaultRowHeight="15" x14ac:dyDescent="0.2"/>
  <cols>
    <col min="1" max="1" width="15.42578125" style="1" bestFit="1" customWidth="1"/>
    <col min="2" max="2" width="13.85546875" style="1" bestFit="1" customWidth="1"/>
    <col min="3" max="3" width="23.140625" style="1" bestFit="1" customWidth="1"/>
    <col min="4" max="4" width="9.140625" style="1"/>
    <col min="5" max="5" width="9.42578125" style="1" customWidth="1"/>
    <col min="6" max="6" width="13.85546875" style="31" bestFit="1" customWidth="1"/>
    <col min="7" max="7" width="7.5703125" style="1" bestFit="1" customWidth="1"/>
    <col min="8" max="8" width="9.5703125" style="1" bestFit="1" customWidth="1"/>
    <col min="9" max="9" width="7.7109375" style="1" bestFit="1" customWidth="1"/>
    <col min="10" max="10" width="7.7109375" style="1" customWidth="1"/>
    <col min="11" max="11" width="9.140625" style="1"/>
    <col min="12" max="12" width="13.85546875" style="1" bestFit="1" customWidth="1"/>
    <col min="13" max="16384" width="9.140625" style="1"/>
  </cols>
  <sheetData>
    <row r="1" spans="1:17" ht="15.75" x14ac:dyDescent="0.25">
      <c r="A1" s="41" t="s">
        <v>0</v>
      </c>
      <c r="B1" s="41"/>
      <c r="C1" s="41"/>
      <c r="D1" s="41"/>
      <c r="E1" s="41"/>
      <c r="F1" s="41"/>
      <c r="G1" s="41"/>
      <c r="H1" s="41"/>
      <c r="I1" s="41"/>
      <c r="J1" s="41"/>
      <c r="K1" s="41"/>
      <c r="L1" s="41"/>
      <c r="M1" s="41"/>
      <c r="N1" s="41"/>
      <c r="O1" s="41"/>
      <c r="P1" s="41"/>
      <c r="Q1" s="41"/>
    </row>
    <row r="2" spans="1:17" ht="16.5" thickBot="1" x14ac:dyDescent="0.3">
      <c r="A2" s="58" t="s">
        <v>1</v>
      </c>
      <c r="B2" s="58"/>
      <c r="C2" s="58"/>
      <c r="D2" s="58"/>
      <c r="E2" s="58"/>
      <c r="F2" s="58"/>
      <c r="G2" s="58"/>
      <c r="H2" s="58"/>
      <c r="I2" s="58"/>
      <c r="J2" s="58"/>
      <c r="K2" s="58"/>
      <c r="L2" s="58"/>
      <c r="M2" s="58"/>
      <c r="N2" s="58"/>
      <c r="O2" s="58"/>
      <c r="P2" s="58"/>
      <c r="Q2" s="58"/>
    </row>
    <row r="3" spans="1:17" ht="18.75" customHeight="1" x14ac:dyDescent="0.2">
      <c r="A3" s="42" t="s">
        <v>2</v>
      </c>
      <c r="B3" s="43"/>
      <c r="C3" s="43"/>
      <c r="D3" s="43"/>
      <c r="E3" s="43"/>
      <c r="F3" s="43"/>
      <c r="G3" s="43"/>
      <c r="H3" s="43"/>
      <c r="I3" s="43"/>
      <c r="J3" s="43"/>
      <c r="K3" s="43"/>
      <c r="L3" s="43"/>
      <c r="M3" s="43"/>
      <c r="N3" s="43"/>
      <c r="O3" s="43"/>
      <c r="P3" s="43"/>
      <c r="Q3" s="44"/>
    </row>
    <row r="4" spans="1:17" x14ac:dyDescent="0.2">
      <c r="A4" s="45"/>
      <c r="B4" s="46"/>
      <c r="C4" s="46"/>
      <c r="D4" s="46"/>
      <c r="E4" s="46"/>
      <c r="F4" s="46"/>
      <c r="G4" s="46"/>
      <c r="H4" s="46"/>
      <c r="I4" s="46"/>
      <c r="J4" s="46"/>
      <c r="K4" s="46"/>
      <c r="L4" s="46"/>
      <c r="M4" s="46"/>
      <c r="N4" s="46"/>
      <c r="O4" s="46"/>
      <c r="P4" s="46"/>
      <c r="Q4" s="47"/>
    </row>
    <row r="5" spans="1:17" x14ac:dyDescent="0.2">
      <c r="A5" s="45"/>
      <c r="B5" s="46"/>
      <c r="C5" s="46"/>
      <c r="D5" s="46"/>
      <c r="E5" s="46"/>
      <c r="F5" s="46"/>
      <c r="G5" s="46"/>
      <c r="H5" s="46"/>
      <c r="I5" s="46"/>
      <c r="J5" s="46"/>
      <c r="K5" s="46"/>
      <c r="L5" s="46"/>
      <c r="M5" s="46"/>
      <c r="N5" s="46"/>
      <c r="O5" s="46"/>
      <c r="P5" s="46"/>
      <c r="Q5" s="47"/>
    </row>
    <row r="6" spans="1:17" x14ac:dyDescent="0.2">
      <c r="A6" s="45"/>
      <c r="B6" s="46"/>
      <c r="C6" s="46"/>
      <c r="D6" s="46"/>
      <c r="E6" s="46"/>
      <c r="F6" s="46"/>
      <c r="G6" s="46"/>
      <c r="H6" s="46"/>
      <c r="I6" s="46"/>
      <c r="J6" s="46"/>
      <c r="K6" s="46"/>
      <c r="L6" s="46"/>
      <c r="M6" s="46"/>
      <c r="N6" s="46"/>
      <c r="O6" s="46"/>
      <c r="P6" s="46"/>
      <c r="Q6" s="47"/>
    </row>
    <row r="7" spans="1:17" x14ac:dyDescent="0.2">
      <c r="A7" s="45"/>
      <c r="B7" s="46"/>
      <c r="C7" s="46"/>
      <c r="D7" s="46"/>
      <c r="E7" s="46"/>
      <c r="F7" s="46"/>
      <c r="G7" s="46"/>
      <c r="H7" s="46"/>
      <c r="I7" s="46"/>
      <c r="J7" s="46"/>
      <c r="K7" s="46"/>
      <c r="L7" s="46"/>
      <c r="M7" s="46"/>
      <c r="N7" s="46"/>
      <c r="O7" s="46"/>
      <c r="P7" s="46"/>
      <c r="Q7" s="47"/>
    </row>
    <row r="8" spans="1:17" ht="40.5" customHeight="1" thickBot="1" x14ac:dyDescent="0.25">
      <c r="A8" s="48" t="s">
        <v>3</v>
      </c>
      <c r="B8" s="49"/>
      <c r="C8" s="49"/>
      <c r="D8" s="49"/>
      <c r="E8" s="49"/>
      <c r="F8" s="49"/>
      <c r="G8" s="49"/>
      <c r="H8" s="49"/>
      <c r="I8" s="49"/>
      <c r="J8" s="49"/>
      <c r="K8" s="49"/>
      <c r="L8" s="49"/>
      <c r="M8" s="49"/>
      <c r="N8" s="49"/>
      <c r="O8" s="49"/>
      <c r="P8" s="49"/>
      <c r="Q8" s="50"/>
    </row>
    <row r="9" spans="1:17" x14ac:dyDescent="0.2">
      <c r="A9" s="1" t="s">
        <v>4</v>
      </c>
      <c r="B9" s="1" t="s">
        <v>5</v>
      </c>
      <c r="C9" s="1" t="s">
        <v>6</v>
      </c>
      <c r="F9" s="1"/>
    </row>
    <row r="10" spans="1:17" ht="18.75" customHeight="1" x14ac:dyDescent="0.2">
      <c r="A10" s="2" t="s">
        <v>7</v>
      </c>
      <c r="B10" s="2">
        <v>32</v>
      </c>
      <c r="C10" s="2">
        <v>0</v>
      </c>
      <c r="E10" s="51" t="s">
        <v>1</v>
      </c>
      <c r="F10" s="52"/>
      <c r="G10" s="52"/>
      <c r="H10" s="52"/>
      <c r="I10" s="52"/>
      <c r="J10" s="52"/>
      <c r="K10" s="52"/>
      <c r="L10" s="52"/>
      <c r="M10" s="52"/>
      <c r="N10" s="52"/>
      <c r="O10" s="52"/>
      <c r="P10" s="52"/>
      <c r="Q10" s="53"/>
    </row>
    <row r="11" spans="1:17" ht="15.75" customHeight="1" x14ac:dyDescent="0.2">
      <c r="A11" s="2" t="s">
        <v>8</v>
      </c>
      <c r="B11" s="2">
        <v>26</v>
      </c>
      <c r="C11" s="2">
        <v>0</v>
      </c>
      <c r="E11" s="54" t="s">
        <v>9</v>
      </c>
      <c r="F11" s="55"/>
      <c r="G11" s="55"/>
      <c r="H11" s="55"/>
      <c r="I11" s="55"/>
      <c r="J11" s="5"/>
      <c r="K11" s="4"/>
      <c r="L11" s="4" t="s">
        <v>10</v>
      </c>
      <c r="M11" s="4"/>
      <c r="N11" s="4"/>
      <c r="O11" s="4"/>
      <c r="P11" s="4"/>
      <c r="Q11" s="6"/>
    </row>
    <row r="12" spans="1:17" x14ac:dyDescent="0.2">
      <c r="A12" s="2" t="s">
        <v>11</v>
      </c>
      <c r="B12" s="2">
        <v>18</v>
      </c>
      <c r="C12" s="2">
        <v>0</v>
      </c>
      <c r="E12" s="54"/>
      <c r="F12" s="55"/>
      <c r="G12" s="55"/>
      <c r="H12" s="55"/>
      <c r="I12" s="55"/>
      <c r="J12" s="5"/>
      <c r="K12" s="4"/>
      <c r="L12" s="4" t="s">
        <v>12</v>
      </c>
      <c r="M12" s="4"/>
      <c r="N12" s="4"/>
      <c r="O12" s="4"/>
      <c r="P12" s="4"/>
      <c r="Q12" s="6"/>
    </row>
    <row r="13" spans="1:17" ht="15.75" thickBot="1" x14ac:dyDescent="0.25">
      <c r="A13" s="2" t="s">
        <v>13</v>
      </c>
      <c r="B13" s="2">
        <v>15</v>
      </c>
      <c r="C13" s="2">
        <v>0</v>
      </c>
      <c r="E13" s="54"/>
      <c r="F13" s="55"/>
      <c r="G13" s="55"/>
      <c r="H13" s="55"/>
      <c r="I13" s="55"/>
      <c r="J13" s="5"/>
      <c r="K13" s="4"/>
      <c r="L13" s="4"/>
      <c r="M13" s="4"/>
      <c r="N13" s="4"/>
      <c r="O13" s="4"/>
      <c r="P13" s="4"/>
      <c r="Q13" s="6"/>
    </row>
    <row r="14" spans="1:17" ht="15.75" customHeight="1" thickBot="1" x14ac:dyDescent="0.25">
      <c r="A14" s="7" t="s">
        <v>14</v>
      </c>
      <c r="B14" s="7">
        <v>13</v>
      </c>
      <c r="C14" s="7">
        <v>0</v>
      </c>
      <c r="E14" s="54"/>
      <c r="F14" s="55"/>
      <c r="G14" s="55"/>
      <c r="H14" s="55"/>
      <c r="I14" s="55"/>
      <c r="J14" s="4"/>
      <c r="K14" s="4"/>
      <c r="L14" s="56" t="s">
        <v>15</v>
      </c>
      <c r="M14" s="57" t="s">
        <v>6</v>
      </c>
      <c r="N14" s="57"/>
      <c r="O14" s="57"/>
      <c r="P14" s="4" t="s">
        <v>16</v>
      </c>
      <c r="Q14" s="6"/>
    </row>
    <row r="15" spans="1:17" ht="15.75" customHeight="1" thickBot="1" x14ac:dyDescent="0.25">
      <c r="A15" s="7" t="s">
        <v>17</v>
      </c>
      <c r="B15" s="7">
        <v>12</v>
      </c>
      <c r="C15" s="7">
        <v>0</v>
      </c>
      <c r="E15" s="54"/>
      <c r="F15" s="55"/>
      <c r="G15" s="55"/>
      <c r="H15" s="55"/>
      <c r="I15" s="55"/>
      <c r="J15" s="4"/>
      <c r="K15" s="4"/>
      <c r="L15" s="56"/>
      <c r="M15" s="8" t="s">
        <v>18</v>
      </c>
      <c r="N15" s="8" t="s">
        <v>19</v>
      </c>
      <c r="O15" s="8" t="s">
        <v>20</v>
      </c>
      <c r="P15" s="4"/>
      <c r="Q15" s="6"/>
    </row>
    <row r="16" spans="1:17" ht="15.75" customHeight="1" thickBot="1" x14ac:dyDescent="0.25">
      <c r="A16" s="7" t="s">
        <v>21</v>
      </c>
      <c r="B16" s="7">
        <v>12</v>
      </c>
      <c r="C16" s="7">
        <v>0</v>
      </c>
      <c r="E16" s="54"/>
      <c r="F16" s="55"/>
      <c r="G16" s="55"/>
      <c r="H16" s="55"/>
      <c r="I16" s="55"/>
      <c r="J16" s="4"/>
      <c r="K16" s="4"/>
      <c r="L16" s="9" t="s">
        <v>22</v>
      </c>
      <c r="M16" s="10"/>
      <c r="N16" s="10"/>
      <c r="O16" s="10"/>
      <c r="P16" s="4"/>
      <c r="Q16" s="6"/>
    </row>
    <row r="17" spans="1:17" ht="15.75" customHeight="1" thickBot="1" x14ac:dyDescent="0.25">
      <c r="A17" s="7" t="s">
        <v>23</v>
      </c>
      <c r="B17" s="7">
        <v>11</v>
      </c>
      <c r="C17" s="7">
        <v>89.61</v>
      </c>
      <c r="E17" s="54"/>
      <c r="F17" s="55"/>
      <c r="G17" s="55"/>
      <c r="H17" s="55"/>
      <c r="I17" s="55"/>
      <c r="J17" s="4"/>
      <c r="K17" s="4"/>
      <c r="L17" s="11" t="s">
        <v>24</v>
      </c>
      <c r="M17" s="12"/>
      <c r="N17" s="12"/>
      <c r="O17" s="12"/>
      <c r="P17" s="4"/>
      <c r="Q17" s="6"/>
    </row>
    <row r="18" spans="1:17" ht="16.5" thickBot="1" x14ac:dyDescent="0.3">
      <c r="A18" s="7" t="s">
        <v>21</v>
      </c>
      <c r="B18" s="7">
        <v>11</v>
      </c>
      <c r="C18" s="7">
        <v>0</v>
      </c>
      <c r="E18" s="13" t="s">
        <v>18</v>
      </c>
      <c r="F18" s="14"/>
      <c r="G18" s="14"/>
      <c r="H18" s="4"/>
      <c r="I18" s="4"/>
      <c r="J18" s="4"/>
      <c r="K18" s="4"/>
      <c r="L18" s="15" t="s">
        <v>25</v>
      </c>
      <c r="M18" s="16"/>
      <c r="N18" s="16"/>
      <c r="O18" s="16"/>
      <c r="P18" s="4"/>
      <c r="Q18" s="6"/>
    </row>
    <row r="19" spans="1:17" ht="16.5" thickBot="1" x14ac:dyDescent="0.3">
      <c r="A19" s="7" t="s">
        <v>26</v>
      </c>
      <c r="B19" s="7">
        <v>10</v>
      </c>
      <c r="C19" s="7">
        <v>21.15</v>
      </c>
      <c r="E19" s="13" t="s">
        <v>27</v>
      </c>
      <c r="F19" s="14" t="s">
        <v>28</v>
      </c>
      <c r="G19" s="14"/>
      <c r="H19" s="4"/>
      <c r="I19" s="4"/>
      <c r="J19" s="4"/>
      <c r="K19" s="4"/>
      <c r="L19" s="17" t="s">
        <v>29</v>
      </c>
      <c r="M19" s="18"/>
      <c r="N19" s="18"/>
      <c r="O19" s="18"/>
      <c r="P19" s="4"/>
      <c r="Q19" s="6"/>
    </row>
    <row r="20" spans="1:17" ht="16.5" thickBot="1" x14ac:dyDescent="0.3">
      <c r="A20" s="7" t="s">
        <v>30</v>
      </c>
      <c r="B20" s="7">
        <v>10</v>
      </c>
      <c r="C20" s="7">
        <v>0</v>
      </c>
      <c r="E20" s="13" t="s">
        <v>19</v>
      </c>
      <c r="F20" s="14"/>
      <c r="G20" s="14"/>
      <c r="H20" s="4"/>
      <c r="I20" s="4"/>
      <c r="J20" s="4"/>
      <c r="K20" s="4"/>
      <c r="L20" s="19" t="s">
        <v>31</v>
      </c>
      <c r="M20" s="20"/>
      <c r="N20" s="20"/>
      <c r="O20" s="20"/>
      <c r="P20" s="4"/>
      <c r="Q20" s="6"/>
    </row>
    <row r="21" spans="1:17" ht="15.75" x14ac:dyDescent="0.25">
      <c r="A21" s="21" t="s">
        <v>13</v>
      </c>
      <c r="B21" s="21">
        <v>9</v>
      </c>
      <c r="C21" s="21">
        <v>51.19</v>
      </c>
      <c r="E21" s="13" t="s">
        <v>27</v>
      </c>
      <c r="F21" s="14" t="s">
        <v>32</v>
      </c>
      <c r="G21" s="14"/>
      <c r="H21" s="4"/>
      <c r="I21" s="4"/>
      <c r="J21" s="4"/>
      <c r="K21" s="4"/>
      <c r="L21" s="4"/>
      <c r="M21" s="4"/>
      <c r="N21" s="4"/>
      <c r="O21" s="4"/>
      <c r="P21" s="4"/>
      <c r="Q21" s="6"/>
    </row>
    <row r="22" spans="1:17" ht="15.75" x14ac:dyDescent="0.25">
      <c r="A22" s="21" t="s">
        <v>33</v>
      </c>
      <c r="B22" s="21">
        <v>9</v>
      </c>
      <c r="C22" s="21">
        <v>0</v>
      </c>
      <c r="E22" s="13" t="s">
        <v>20</v>
      </c>
      <c r="F22" s="14"/>
      <c r="G22" s="14"/>
      <c r="H22" s="4"/>
      <c r="I22" s="4"/>
      <c r="J22" s="4"/>
      <c r="K22" s="4"/>
      <c r="L22" s="4"/>
      <c r="M22" s="4"/>
      <c r="N22" s="4"/>
      <c r="O22" s="4"/>
      <c r="P22" s="4"/>
      <c r="Q22" s="6"/>
    </row>
    <row r="23" spans="1:17" ht="15.75" x14ac:dyDescent="0.25">
      <c r="A23" s="21" t="s">
        <v>34</v>
      </c>
      <c r="B23" s="21">
        <v>9</v>
      </c>
      <c r="C23" s="21">
        <v>0</v>
      </c>
      <c r="E23" s="13" t="s">
        <v>27</v>
      </c>
      <c r="F23" s="14" t="s">
        <v>35</v>
      </c>
      <c r="G23" s="14"/>
      <c r="H23" s="4"/>
      <c r="I23" s="4"/>
      <c r="J23" s="4"/>
      <c r="K23" s="4"/>
      <c r="L23" s="4"/>
      <c r="M23" s="4"/>
      <c r="N23" s="4"/>
      <c r="O23" s="4"/>
      <c r="P23" s="4"/>
      <c r="Q23" s="6"/>
    </row>
    <row r="24" spans="1:17" ht="15.75" x14ac:dyDescent="0.25">
      <c r="A24" s="21" t="s">
        <v>36</v>
      </c>
      <c r="B24" s="21">
        <v>8</v>
      </c>
      <c r="C24" s="21">
        <v>0</v>
      </c>
      <c r="E24" s="3"/>
      <c r="F24" s="22"/>
      <c r="G24" s="14"/>
      <c r="H24" s="4"/>
      <c r="I24" s="4"/>
      <c r="J24" s="4"/>
      <c r="K24" s="4"/>
      <c r="L24" s="4"/>
      <c r="M24" s="4"/>
      <c r="N24" s="4"/>
      <c r="O24" s="4"/>
      <c r="P24" s="4"/>
      <c r="Q24" s="6"/>
    </row>
    <row r="25" spans="1:17" x14ac:dyDescent="0.2">
      <c r="A25" s="21" t="s">
        <v>37</v>
      </c>
      <c r="B25" s="21">
        <v>8</v>
      </c>
      <c r="C25" s="21">
        <v>0</v>
      </c>
      <c r="E25" s="3"/>
      <c r="F25" s="4"/>
      <c r="G25" s="4"/>
      <c r="H25" s="4"/>
      <c r="I25" s="4"/>
      <c r="J25" s="4"/>
      <c r="K25" s="4"/>
      <c r="L25" s="4"/>
      <c r="M25" s="4"/>
      <c r="N25" s="4"/>
      <c r="O25" s="4"/>
      <c r="P25" s="4"/>
      <c r="Q25" s="6"/>
    </row>
    <row r="26" spans="1:17" x14ac:dyDescent="0.2">
      <c r="A26" s="21" t="s">
        <v>38</v>
      </c>
      <c r="B26" s="21">
        <v>7</v>
      </c>
      <c r="C26" s="21">
        <v>63.27</v>
      </c>
      <c r="E26" s="3"/>
      <c r="F26" s="4"/>
      <c r="G26" s="4"/>
      <c r="H26" s="4"/>
      <c r="I26" s="4"/>
      <c r="J26" s="4"/>
      <c r="K26" s="4"/>
      <c r="L26" s="4"/>
      <c r="M26" s="4"/>
      <c r="N26" s="4"/>
      <c r="O26" s="4"/>
      <c r="P26" s="4"/>
      <c r="Q26" s="6"/>
    </row>
    <row r="27" spans="1:17" x14ac:dyDescent="0.2">
      <c r="A27" s="21" t="s">
        <v>34</v>
      </c>
      <c r="B27" s="21">
        <v>7</v>
      </c>
      <c r="C27" s="21">
        <v>8.8699999999999992</v>
      </c>
      <c r="E27" s="38" t="s">
        <v>39</v>
      </c>
      <c r="F27" s="39"/>
      <c r="G27" s="39"/>
      <c r="H27" s="39"/>
      <c r="I27" s="39"/>
      <c r="J27" s="4"/>
      <c r="K27" s="4"/>
      <c r="L27" s="4"/>
      <c r="M27" s="4"/>
      <c r="N27" s="4"/>
      <c r="O27" s="4"/>
      <c r="P27" s="4"/>
      <c r="Q27" s="6"/>
    </row>
    <row r="28" spans="1:17" x14ac:dyDescent="0.2">
      <c r="A28" s="21" t="s">
        <v>40</v>
      </c>
      <c r="B28" s="21">
        <v>7</v>
      </c>
      <c r="C28" s="21">
        <v>1.85</v>
      </c>
      <c r="E28" s="38"/>
      <c r="F28" s="39"/>
      <c r="G28" s="39"/>
      <c r="H28" s="39"/>
      <c r="I28" s="39"/>
      <c r="J28" s="4"/>
      <c r="K28" s="4"/>
      <c r="L28" s="4"/>
      <c r="M28" s="4"/>
      <c r="N28" s="4"/>
      <c r="O28" s="4"/>
      <c r="P28" s="4"/>
      <c r="Q28" s="6"/>
    </row>
    <row r="29" spans="1:17" x14ac:dyDescent="0.2">
      <c r="A29" s="21" t="s">
        <v>41</v>
      </c>
      <c r="B29" s="21">
        <v>7</v>
      </c>
      <c r="C29" s="21">
        <v>0</v>
      </c>
      <c r="E29" s="38"/>
      <c r="F29" s="39"/>
      <c r="G29" s="39"/>
      <c r="H29" s="39"/>
      <c r="I29" s="39"/>
      <c r="J29" s="4"/>
      <c r="K29" s="4"/>
      <c r="L29" s="4"/>
      <c r="M29" s="4"/>
      <c r="N29" s="4"/>
      <c r="O29" s="4"/>
      <c r="P29" s="4"/>
      <c r="Q29" s="6"/>
    </row>
    <row r="30" spans="1:17" x14ac:dyDescent="0.2">
      <c r="A30" s="21" t="s">
        <v>42</v>
      </c>
      <c r="B30" s="21">
        <v>6</v>
      </c>
      <c r="C30" s="21">
        <v>82.5</v>
      </c>
      <c r="E30" s="38"/>
      <c r="F30" s="39"/>
      <c r="G30" s="39"/>
      <c r="H30" s="39"/>
      <c r="I30" s="39"/>
      <c r="J30" s="4"/>
      <c r="K30" s="4"/>
      <c r="L30" s="4"/>
      <c r="M30" s="4"/>
      <c r="N30" s="4"/>
      <c r="O30" s="4"/>
      <c r="P30" s="4"/>
      <c r="Q30" s="6"/>
    </row>
    <row r="31" spans="1:17" x14ac:dyDescent="0.2">
      <c r="A31" s="21" t="s">
        <v>43</v>
      </c>
      <c r="B31" s="21">
        <v>6</v>
      </c>
      <c r="C31" s="21">
        <v>56.52</v>
      </c>
      <c r="E31" s="38"/>
      <c r="F31" s="39"/>
      <c r="G31" s="39"/>
      <c r="H31" s="39"/>
      <c r="I31" s="39"/>
      <c r="J31" s="4"/>
      <c r="K31" s="4"/>
      <c r="L31" s="4"/>
      <c r="M31" s="4"/>
      <c r="N31" s="4"/>
      <c r="O31" s="4"/>
      <c r="P31" s="4"/>
      <c r="Q31" s="6"/>
    </row>
    <row r="32" spans="1:17" x14ac:dyDescent="0.2">
      <c r="A32" s="21" t="s">
        <v>44</v>
      </c>
      <c r="B32" s="21">
        <v>6</v>
      </c>
      <c r="C32" s="21">
        <v>5.56</v>
      </c>
      <c r="E32" s="3"/>
      <c r="F32" s="22"/>
      <c r="G32" s="4"/>
      <c r="H32" s="4"/>
      <c r="I32" s="4"/>
      <c r="J32" s="4"/>
      <c r="K32" s="4"/>
      <c r="L32" s="4"/>
      <c r="M32" s="4"/>
      <c r="N32" s="4"/>
      <c r="O32" s="4"/>
      <c r="P32" s="4"/>
      <c r="Q32" s="6"/>
    </row>
    <row r="33" spans="1:17" x14ac:dyDescent="0.2">
      <c r="A33" s="21" t="s">
        <v>23</v>
      </c>
      <c r="B33" s="21">
        <v>6</v>
      </c>
      <c r="C33" s="21">
        <v>5.26</v>
      </c>
      <c r="E33" s="38" t="s">
        <v>45</v>
      </c>
      <c r="F33" s="39"/>
      <c r="G33" s="39"/>
      <c r="H33" s="39"/>
      <c r="I33" s="39"/>
      <c r="J33" s="4"/>
      <c r="K33" s="4"/>
      <c r="L33" s="4"/>
      <c r="M33" s="4"/>
      <c r="N33" s="4"/>
      <c r="O33" s="4"/>
      <c r="P33" s="4"/>
      <c r="Q33" s="6"/>
    </row>
    <row r="34" spans="1:17" x14ac:dyDescent="0.2">
      <c r="A34" s="21" t="s">
        <v>46</v>
      </c>
      <c r="B34" s="21">
        <v>6</v>
      </c>
      <c r="C34" s="21">
        <v>0</v>
      </c>
      <c r="E34" s="38"/>
      <c r="F34" s="39"/>
      <c r="G34" s="39"/>
      <c r="H34" s="39"/>
      <c r="I34" s="39"/>
      <c r="J34" s="4"/>
      <c r="K34" s="4"/>
      <c r="L34" s="4"/>
      <c r="M34" s="4"/>
      <c r="N34" s="4"/>
      <c r="O34" s="4"/>
      <c r="P34" s="4"/>
      <c r="Q34" s="6"/>
    </row>
    <row r="35" spans="1:17" x14ac:dyDescent="0.2">
      <c r="A35" s="21" t="s">
        <v>47</v>
      </c>
      <c r="B35" s="21">
        <v>5</v>
      </c>
      <c r="C35" s="21">
        <v>2.59</v>
      </c>
      <c r="E35" s="38"/>
      <c r="F35" s="39"/>
      <c r="G35" s="39"/>
      <c r="H35" s="39"/>
      <c r="I35" s="39"/>
      <c r="J35" s="4"/>
      <c r="K35" s="4"/>
      <c r="L35" s="4"/>
      <c r="M35" s="4"/>
      <c r="N35" s="4"/>
      <c r="O35" s="4"/>
      <c r="P35" s="4"/>
      <c r="Q35" s="6"/>
    </row>
    <row r="36" spans="1:17" x14ac:dyDescent="0.2">
      <c r="A36" s="21" t="s">
        <v>40</v>
      </c>
      <c r="B36" s="21">
        <v>5</v>
      </c>
      <c r="C36" s="21">
        <v>0.98</v>
      </c>
      <c r="E36" s="38"/>
      <c r="F36" s="39"/>
      <c r="G36" s="39"/>
      <c r="H36" s="39"/>
      <c r="I36" s="39"/>
      <c r="J36" s="4"/>
      <c r="K36" s="4"/>
      <c r="L36" s="4"/>
      <c r="M36" s="4"/>
      <c r="N36" s="4"/>
      <c r="O36" s="4"/>
      <c r="P36" s="4"/>
      <c r="Q36" s="6"/>
    </row>
    <row r="37" spans="1:17" x14ac:dyDescent="0.2">
      <c r="A37" s="21" t="s">
        <v>48</v>
      </c>
      <c r="B37" s="21">
        <v>5</v>
      </c>
      <c r="C37" s="21">
        <v>0</v>
      </c>
      <c r="E37" s="38"/>
      <c r="F37" s="39"/>
      <c r="G37" s="39"/>
      <c r="H37" s="39"/>
      <c r="I37" s="39"/>
      <c r="J37" s="4"/>
      <c r="K37" s="4"/>
      <c r="L37" s="4"/>
      <c r="M37" s="4"/>
      <c r="N37" s="4"/>
      <c r="O37" s="4"/>
      <c r="P37" s="4"/>
      <c r="Q37" s="6"/>
    </row>
    <row r="38" spans="1:17" x14ac:dyDescent="0.2">
      <c r="A38" s="21" t="s">
        <v>49</v>
      </c>
      <c r="B38" s="21">
        <v>5</v>
      </c>
      <c r="C38" s="21">
        <v>0</v>
      </c>
      <c r="E38" s="38"/>
      <c r="F38" s="39"/>
      <c r="G38" s="39"/>
      <c r="H38" s="39"/>
      <c r="I38" s="39"/>
      <c r="J38" s="4"/>
      <c r="K38" s="4"/>
      <c r="L38" s="4"/>
      <c r="M38" s="4"/>
      <c r="N38" s="4"/>
      <c r="O38" s="4"/>
      <c r="P38" s="4"/>
      <c r="Q38" s="6"/>
    </row>
    <row r="39" spans="1:17" x14ac:dyDescent="0.2">
      <c r="A39" s="21" t="s">
        <v>50</v>
      </c>
      <c r="B39" s="21">
        <v>5</v>
      </c>
      <c r="C39" s="21">
        <v>0</v>
      </c>
      <c r="E39" s="38"/>
      <c r="F39" s="39"/>
      <c r="G39" s="39"/>
      <c r="H39" s="39"/>
      <c r="I39" s="39"/>
      <c r="J39" s="23"/>
      <c r="K39" s="23"/>
      <c r="L39" s="23"/>
      <c r="M39" s="23"/>
      <c r="N39" s="23"/>
      <c r="O39" s="23"/>
      <c r="P39" s="23"/>
      <c r="Q39" s="24"/>
    </row>
    <row r="40" spans="1:17" x14ac:dyDescent="0.2">
      <c r="A40" s="25" t="s">
        <v>51</v>
      </c>
      <c r="B40" s="25">
        <v>4</v>
      </c>
      <c r="C40" s="25">
        <v>26.61</v>
      </c>
      <c r="E40" s="26"/>
      <c r="F40" s="23"/>
      <c r="G40" s="23"/>
      <c r="H40" s="23"/>
      <c r="I40" s="23"/>
      <c r="J40" s="23"/>
      <c r="K40" s="23"/>
      <c r="L40" s="23"/>
      <c r="M40" s="23"/>
      <c r="N40" s="23"/>
      <c r="O40" s="23"/>
      <c r="P40" s="23"/>
      <c r="Q40" s="24"/>
    </row>
    <row r="41" spans="1:17" ht="18.75" customHeight="1" x14ac:dyDescent="0.2">
      <c r="A41" s="25" t="s">
        <v>52</v>
      </c>
      <c r="B41" s="25">
        <v>4</v>
      </c>
      <c r="C41" s="25">
        <v>25.25</v>
      </c>
      <c r="E41" s="38" t="s">
        <v>53</v>
      </c>
      <c r="F41" s="39"/>
      <c r="G41" s="39"/>
      <c r="H41" s="39"/>
      <c r="I41" s="39"/>
      <c r="J41" s="39"/>
      <c r="K41" s="39"/>
      <c r="L41" s="39"/>
      <c r="M41" s="39"/>
      <c r="N41" s="39"/>
      <c r="O41" s="39"/>
      <c r="P41" s="39"/>
      <c r="Q41" s="40"/>
    </row>
    <row r="42" spans="1:17" x14ac:dyDescent="0.2">
      <c r="A42" s="25" t="s">
        <v>54</v>
      </c>
      <c r="B42" s="25">
        <v>4</v>
      </c>
      <c r="C42" s="25">
        <v>18.97</v>
      </c>
      <c r="E42" s="38"/>
      <c r="F42" s="39"/>
      <c r="G42" s="39"/>
      <c r="H42" s="39"/>
      <c r="I42" s="39"/>
      <c r="J42" s="39"/>
      <c r="K42" s="39"/>
      <c r="L42" s="39"/>
      <c r="M42" s="39"/>
      <c r="N42" s="39"/>
      <c r="O42" s="39"/>
      <c r="P42" s="39"/>
      <c r="Q42" s="40"/>
    </row>
    <row r="43" spans="1:17" x14ac:dyDescent="0.2">
      <c r="A43" s="25" t="s">
        <v>26</v>
      </c>
      <c r="B43" s="25">
        <v>4</v>
      </c>
      <c r="C43" s="25">
        <v>0</v>
      </c>
      <c r="E43" s="38"/>
      <c r="F43" s="39"/>
      <c r="G43" s="39"/>
      <c r="H43" s="39"/>
      <c r="I43" s="39"/>
      <c r="J43" s="39"/>
      <c r="K43" s="39"/>
      <c r="L43" s="39"/>
      <c r="M43" s="39"/>
      <c r="N43" s="39"/>
      <c r="O43" s="39"/>
      <c r="P43" s="39"/>
      <c r="Q43" s="40"/>
    </row>
    <row r="44" spans="1:17" x14ac:dyDescent="0.2">
      <c r="A44" s="25" t="s">
        <v>55</v>
      </c>
      <c r="B44" s="25">
        <v>4</v>
      </c>
      <c r="C44" s="25">
        <v>0</v>
      </c>
      <c r="E44" s="38"/>
      <c r="F44" s="39"/>
      <c r="G44" s="39"/>
      <c r="H44" s="39"/>
      <c r="I44" s="39"/>
      <c r="J44" s="39"/>
      <c r="K44" s="39"/>
      <c r="L44" s="39"/>
      <c r="M44" s="39"/>
      <c r="N44" s="39"/>
      <c r="O44" s="39"/>
      <c r="P44" s="39"/>
      <c r="Q44" s="40"/>
    </row>
    <row r="45" spans="1:17" x14ac:dyDescent="0.2">
      <c r="A45" s="25" t="s">
        <v>40</v>
      </c>
      <c r="B45" s="25">
        <v>3</v>
      </c>
      <c r="C45" s="25">
        <v>90</v>
      </c>
      <c r="E45" s="38"/>
      <c r="F45" s="39"/>
      <c r="G45" s="39"/>
      <c r="H45" s="39"/>
      <c r="I45" s="39"/>
      <c r="J45" s="39"/>
      <c r="K45" s="39"/>
      <c r="L45" s="39"/>
      <c r="M45" s="39"/>
      <c r="N45" s="39"/>
      <c r="O45" s="39"/>
      <c r="P45" s="39"/>
      <c r="Q45" s="40"/>
    </row>
    <row r="46" spans="1:17" x14ac:dyDescent="0.2">
      <c r="A46" s="25" t="s">
        <v>49</v>
      </c>
      <c r="B46" s="25">
        <v>3</v>
      </c>
      <c r="C46" s="25">
        <v>89.04</v>
      </c>
      <c r="E46" s="27"/>
      <c r="F46" s="28"/>
      <c r="G46" s="29"/>
      <c r="H46" s="29"/>
      <c r="I46" s="29"/>
      <c r="J46" s="29"/>
      <c r="K46" s="29"/>
      <c r="L46" s="29"/>
      <c r="M46" s="29"/>
      <c r="N46" s="29"/>
      <c r="O46" s="29"/>
      <c r="P46" s="29"/>
      <c r="Q46" s="30"/>
    </row>
    <row r="47" spans="1:17" x14ac:dyDescent="0.2">
      <c r="A47" s="25" t="s">
        <v>55</v>
      </c>
      <c r="B47" s="25">
        <v>3</v>
      </c>
      <c r="C47" s="25">
        <v>84.44</v>
      </c>
    </row>
    <row r="48" spans="1:17" x14ac:dyDescent="0.2">
      <c r="A48" s="25" t="s">
        <v>56</v>
      </c>
      <c r="B48" s="25">
        <v>3</v>
      </c>
      <c r="C48" s="25">
        <v>78.22</v>
      </c>
    </row>
    <row r="49" spans="1:3" x14ac:dyDescent="0.2">
      <c r="A49" s="25" t="s">
        <v>57</v>
      </c>
      <c r="B49" s="25">
        <v>3</v>
      </c>
      <c r="C49" s="25">
        <v>0</v>
      </c>
    </row>
    <row r="50" spans="1:3" x14ac:dyDescent="0.2">
      <c r="A50" s="25" t="s">
        <v>58</v>
      </c>
      <c r="B50" s="25">
        <v>3</v>
      </c>
      <c r="C50" s="25">
        <v>0</v>
      </c>
    </row>
    <row r="51" spans="1:3" x14ac:dyDescent="0.2">
      <c r="A51" s="25" t="s">
        <v>50</v>
      </c>
      <c r="B51" s="25">
        <v>3</v>
      </c>
      <c r="C51" s="25">
        <v>0</v>
      </c>
    </row>
    <row r="52" spans="1:3" x14ac:dyDescent="0.2">
      <c r="A52" s="25" t="s">
        <v>59</v>
      </c>
      <c r="B52" s="25">
        <v>2</v>
      </c>
      <c r="C52" s="25">
        <v>81.180000000000007</v>
      </c>
    </row>
    <row r="53" spans="1:3" x14ac:dyDescent="0.2">
      <c r="A53" s="25" t="s">
        <v>60</v>
      </c>
      <c r="B53" s="25">
        <v>2</v>
      </c>
      <c r="C53" s="25">
        <v>34.75</v>
      </c>
    </row>
    <row r="54" spans="1:3" x14ac:dyDescent="0.2">
      <c r="A54" s="25" t="s">
        <v>61</v>
      </c>
      <c r="B54" s="25">
        <v>2</v>
      </c>
      <c r="C54" s="25">
        <v>1.94</v>
      </c>
    </row>
    <row r="55" spans="1:3" x14ac:dyDescent="0.2">
      <c r="A55" s="25" t="s">
        <v>23</v>
      </c>
      <c r="B55" s="25">
        <v>2</v>
      </c>
      <c r="C55" s="25">
        <v>0</v>
      </c>
    </row>
    <row r="56" spans="1:3" x14ac:dyDescent="0.2">
      <c r="A56" s="25" t="s">
        <v>62</v>
      </c>
      <c r="B56" s="25">
        <v>2</v>
      </c>
      <c r="C56" s="25">
        <v>0</v>
      </c>
    </row>
    <row r="57" spans="1:3" x14ac:dyDescent="0.2">
      <c r="A57" s="25" t="s">
        <v>30</v>
      </c>
      <c r="B57" s="25">
        <v>1</v>
      </c>
      <c r="C57" s="25">
        <v>92.86</v>
      </c>
    </row>
    <row r="58" spans="1:3" x14ac:dyDescent="0.2">
      <c r="A58" s="25" t="s">
        <v>57</v>
      </c>
      <c r="B58" s="25">
        <v>1</v>
      </c>
      <c r="C58" s="25">
        <v>38.200000000000003</v>
      </c>
    </row>
    <row r="59" spans="1:3" x14ac:dyDescent="0.2">
      <c r="A59" s="25" t="s">
        <v>63</v>
      </c>
      <c r="B59" s="25">
        <v>1</v>
      </c>
      <c r="C59" s="25">
        <v>4.21</v>
      </c>
    </row>
    <row r="60" spans="1:3" x14ac:dyDescent="0.2">
      <c r="A60" s="25" t="s">
        <v>63</v>
      </c>
      <c r="B60" s="25">
        <v>1</v>
      </c>
      <c r="C60" s="25">
        <v>0</v>
      </c>
    </row>
    <row r="61" spans="1:3" x14ac:dyDescent="0.2">
      <c r="A61" s="32" t="s">
        <v>44</v>
      </c>
      <c r="B61" s="32">
        <v>0</v>
      </c>
      <c r="C61" s="32">
        <v>98.96</v>
      </c>
    </row>
    <row r="62" spans="1:3" x14ac:dyDescent="0.2">
      <c r="A62" s="32" t="s">
        <v>64</v>
      </c>
      <c r="B62" s="32">
        <v>0</v>
      </c>
      <c r="C62" s="32">
        <v>98.96</v>
      </c>
    </row>
    <row r="63" spans="1:3" x14ac:dyDescent="0.2">
      <c r="A63" s="32" t="s">
        <v>61</v>
      </c>
      <c r="B63" s="32">
        <v>0</v>
      </c>
      <c r="C63" s="32">
        <v>98.77</v>
      </c>
    </row>
    <row r="64" spans="1:3" x14ac:dyDescent="0.2">
      <c r="A64" s="32" t="s">
        <v>60</v>
      </c>
      <c r="B64" s="32">
        <v>0</v>
      </c>
      <c r="C64" s="32">
        <v>97.96</v>
      </c>
    </row>
    <row r="65" spans="1:3" x14ac:dyDescent="0.2">
      <c r="A65" s="32" t="s">
        <v>65</v>
      </c>
      <c r="B65" s="32">
        <v>0</v>
      </c>
      <c r="C65" s="32">
        <v>93.62</v>
      </c>
    </row>
    <row r="66" spans="1:3" x14ac:dyDescent="0.2">
      <c r="A66" s="32" t="s">
        <v>66</v>
      </c>
      <c r="B66" s="32">
        <v>0</v>
      </c>
      <c r="C66" s="32">
        <v>93.18</v>
      </c>
    </row>
    <row r="67" spans="1:3" x14ac:dyDescent="0.2">
      <c r="A67" s="32" t="s">
        <v>67</v>
      </c>
      <c r="B67" s="32">
        <v>0</v>
      </c>
      <c r="C67" s="32">
        <v>92.73</v>
      </c>
    </row>
    <row r="68" spans="1:3" x14ac:dyDescent="0.2">
      <c r="A68" s="32" t="s">
        <v>67</v>
      </c>
      <c r="B68" s="32">
        <v>0</v>
      </c>
      <c r="C68" s="32">
        <v>92.73</v>
      </c>
    </row>
    <row r="69" spans="1:3" x14ac:dyDescent="0.2">
      <c r="A69" s="32" t="s">
        <v>68</v>
      </c>
      <c r="B69" s="32">
        <v>0</v>
      </c>
      <c r="C69" s="32">
        <v>92.71</v>
      </c>
    </row>
    <row r="70" spans="1:3" x14ac:dyDescent="0.2">
      <c r="A70" s="32" t="s">
        <v>69</v>
      </c>
      <c r="B70" s="32">
        <v>0</v>
      </c>
      <c r="C70" s="32">
        <v>92.63</v>
      </c>
    </row>
    <row r="71" spans="1:3" x14ac:dyDescent="0.2">
      <c r="A71" s="32" t="s">
        <v>70</v>
      </c>
      <c r="B71" s="32">
        <v>0</v>
      </c>
      <c r="C71" s="32">
        <v>92.52</v>
      </c>
    </row>
    <row r="72" spans="1:3" x14ac:dyDescent="0.2">
      <c r="A72" s="32" t="s">
        <v>71</v>
      </c>
      <c r="B72" s="32">
        <v>0</v>
      </c>
      <c r="C72" s="32">
        <v>92.25</v>
      </c>
    </row>
    <row r="73" spans="1:3" x14ac:dyDescent="0.2">
      <c r="A73" s="32" t="s">
        <v>72</v>
      </c>
      <c r="B73" s="32">
        <v>0</v>
      </c>
      <c r="C73" s="32">
        <v>92.11</v>
      </c>
    </row>
    <row r="74" spans="1:3" x14ac:dyDescent="0.2">
      <c r="A74" s="32" t="s">
        <v>46</v>
      </c>
      <c r="B74" s="32">
        <v>0</v>
      </c>
      <c r="C74" s="32">
        <v>88.79</v>
      </c>
    </row>
    <row r="75" spans="1:3" x14ac:dyDescent="0.2">
      <c r="A75" s="32" t="s">
        <v>73</v>
      </c>
      <c r="B75" s="32">
        <v>0</v>
      </c>
      <c r="C75" s="32">
        <v>81.25</v>
      </c>
    </row>
    <row r="76" spans="1:3" x14ac:dyDescent="0.2">
      <c r="A76" s="32" t="s">
        <v>74</v>
      </c>
      <c r="B76" s="32">
        <v>0</v>
      </c>
      <c r="C76" s="32">
        <v>80.47</v>
      </c>
    </row>
    <row r="77" spans="1:3" x14ac:dyDescent="0.2">
      <c r="A77" s="32" t="s">
        <v>75</v>
      </c>
      <c r="B77" s="32">
        <v>0</v>
      </c>
      <c r="C77" s="32">
        <v>71.72</v>
      </c>
    </row>
    <row r="78" spans="1:3" x14ac:dyDescent="0.2">
      <c r="A78" s="32" t="s">
        <v>49</v>
      </c>
      <c r="B78" s="32">
        <v>0</v>
      </c>
      <c r="C78" s="32">
        <v>71.569999999999993</v>
      </c>
    </row>
    <row r="79" spans="1:3" x14ac:dyDescent="0.2">
      <c r="A79" s="32" t="s">
        <v>76</v>
      </c>
      <c r="B79" s="32">
        <v>0</v>
      </c>
      <c r="C79" s="32">
        <v>71.31</v>
      </c>
    </row>
    <row r="80" spans="1:3" x14ac:dyDescent="0.2">
      <c r="A80" s="32" t="s">
        <v>77</v>
      </c>
      <c r="B80" s="32">
        <v>0</v>
      </c>
      <c r="C80" s="32">
        <v>70.790000000000006</v>
      </c>
    </row>
    <row r="81" spans="1:3" x14ac:dyDescent="0.2">
      <c r="A81" s="32" t="s">
        <v>78</v>
      </c>
      <c r="B81" s="32">
        <v>0</v>
      </c>
      <c r="C81" s="32">
        <v>69.39</v>
      </c>
    </row>
    <row r="82" spans="1:3" x14ac:dyDescent="0.2">
      <c r="A82" s="32" t="s">
        <v>79</v>
      </c>
      <c r="B82" s="32">
        <v>0</v>
      </c>
      <c r="C82" s="32">
        <v>69.3</v>
      </c>
    </row>
    <row r="83" spans="1:3" x14ac:dyDescent="0.2">
      <c r="A83" s="32" t="s">
        <v>57</v>
      </c>
      <c r="B83" s="32">
        <v>0</v>
      </c>
      <c r="C83" s="32">
        <v>68.89</v>
      </c>
    </row>
    <row r="84" spans="1:3" x14ac:dyDescent="0.2">
      <c r="A84" s="32" t="s">
        <v>80</v>
      </c>
      <c r="B84" s="32">
        <v>0</v>
      </c>
      <c r="C84" s="32">
        <v>68.55</v>
      </c>
    </row>
    <row r="85" spans="1:3" x14ac:dyDescent="0.2">
      <c r="A85" s="32" t="s">
        <v>71</v>
      </c>
      <c r="B85" s="32">
        <v>0</v>
      </c>
      <c r="C85" s="32">
        <v>68.47</v>
      </c>
    </row>
    <row r="86" spans="1:3" x14ac:dyDescent="0.2">
      <c r="A86" s="32" t="s">
        <v>81</v>
      </c>
      <c r="B86" s="32">
        <v>0</v>
      </c>
      <c r="C86" s="32">
        <v>68</v>
      </c>
    </row>
    <row r="87" spans="1:3" x14ac:dyDescent="0.2">
      <c r="A87" s="32" t="s">
        <v>82</v>
      </c>
      <c r="B87" s="32">
        <v>0</v>
      </c>
      <c r="C87" s="32">
        <v>67.709999999999994</v>
      </c>
    </row>
    <row r="88" spans="1:3" x14ac:dyDescent="0.2">
      <c r="A88" s="32" t="s">
        <v>83</v>
      </c>
      <c r="B88" s="32">
        <v>0</v>
      </c>
      <c r="C88" s="32">
        <v>67.67</v>
      </c>
    </row>
    <row r="89" spans="1:3" x14ac:dyDescent="0.2">
      <c r="A89" s="32" t="s">
        <v>84</v>
      </c>
      <c r="B89" s="32">
        <v>0</v>
      </c>
      <c r="C89" s="32">
        <v>67.2</v>
      </c>
    </row>
    <row r="90" spans="1:3" x14ac:dyDescent="0.2">
      <c r="A90" s="32" t="s">
        <v>44</v>
      </c>
      <c r="B90" s="32">
        <v>0</v>
      </c>
      <c r="C90" s="32">
        <v>65.42</v>
      </c>
    </row>
    <row r="91" spans="1:3" x14ac:dyDescent="0.2">
      <c r="A91" s="32" t="s">
        <v>74</v>
      </c>
      <c r="B91" s="32">
        <v>0</v>
      </c>
      <c r="C91" s="32">
        <v>65.38</v>
      </c>
    </row>
    <row r="92" spans="1:3" x14ac:dyDescent="0.2">
      <c r="A92" s="32" t="s">
        <v>85</v>
      </c>
      <c r="B92" s="32">
        <v>0</v>
      </c>
      <c r="C92" s="32">
        <v>63.11</v>
      </c>
    </row>
    <row r="93" spans="1:3" x14ac:dyDescent="0.2">
      <c r="A93" s="32" t="s">
        <v>86</v>
      </c>
      <c r="B93" s="32">
        <v>0</v>
      </c>
      <c r="C93" s="32">
        <v>62.39</v>
      </c>
    </row>
    <row r="94" spans="1:3" x14ac:dyDescent="0.2">
      <c r="A94" s="32" t="s">
        <v>87</v>
      </c>
      <c r="B94" s="32">
        <v>0</v>
      </c>
      <c r="C94" s="32">
        <v>62.16</v>
      </c>
    </row>
    <row r="95" spans="1:3" x14ac:dyDescent="0.2">
      <c r="A95" s="32" t="s">
        <v>88</v>
      </c>
      <c r="B95" s="32">
        <v>0</v>
      </c>
      <c r="C95" s="32">
        <v>60.87</v>
      </c>
    </row>
    <row r="96" spans="1:3" x14ac:dyDescent="0.2">
      <c r="A96" s="32" t="s">
        <v>66</v>
      </c>
      <c r="B96" s="32">
        <v>0</v>
      </c>
      <c r="C96" s="32">
        <v>60</v>
      </c>
    </row>
    <row r="97" spans="1:3" x14ac:dyDescent="0.2">
      <c r="A97" s="32" t="s">
        <v>58</v>
      </c>
      <c r="B97" s="32">
        <v>0</v>
      </c>
      <c r="C97" s="32">
        <v>60</v>
      </c>
    </row>
    <row r="98" spans="1:3" x14ac:dyDescent="0.2">
      <c r="A98" s="32" t="s">
        <v>74</v>
      </c>
      <c r="B98" s="32">
        <v>0</v>
      </c>
      <c r="C98" s="32">
        <v>59.23</v>
      </c>
    </row>
    <row r="99" spans="1:3" x14ac:dyDescent="0.2">
      <c r="A99" s="32" t="s">
        <v>89</v>
      </c>
      <c r="B99" s="32">
        <v>0</v>
      </c>
      <c r="C99" s="32">
        <v>58.51</v>
      </c>
    </row>
    <row r="100" spans="1:3" x14ac:dyDescent="0.2">
      <c r="A100" s="32" t="s">
        <v>60</v>
      </c>
      <c r="B100" s="32">
        <v>0</v>
      </c>
      <c r="C100" s="32">
        <v>56.34</v>
      </c>
    </row>
    <row r="101" spans="1:3" x14ac:dyDescent="0.2">
      <c r="A101" s="32" t="s">
        <v>90</v>
      </c>
      <c r="B101" s="32">
        <v>0</v>
      </c>
      <c r="C101" s="32">
        <v>55.67</v>
      </c>
    </row>
    <row r="102" spans="1:3" x14ac:dyDescent="0.2">
      <c r="A102" s="32" t="s">
        <v>91</v>
      </c>
      <c r="B102" s="32">
        <v>0</v>
      </c>
      <c r="C102" s="32">
        <v>55.3</v>
      </c>
    </row>
    <row r="103" spans="1:3" x14ac:dyDescent="0.2">
      <c r="A103" s="32" t="s">
        <v>34</v>
      </c>
      <c r="B103" s="32">
        <v>0</v>
      </c>
      <c r="C103" s="32">
        <v>54.61</v>
      </c>
    </row>
    <row r="104" spans="1:3" x14ac:dyDescent="0.2">
      <c r="A104" s="32" t="s">
        <v>92</v>
      </c>
      <c r="B104" s="32">
        <v>0</v>
      </c>
      <c r="C104" s="32">
        <v>54.37</v>
      </c>
    </row>
    <row r="105" spans="1:3" x14ac:dyDescent="0.2">
      <c r="A105" s="32" t="s">
        <v>93</v>
      </c>
      <c r="B105" s="32">
        <v>0</v>
      </c>
      <c r="C105" s="32">
        <v>51.76</v>
      </c>
    </row>
    <row r="106" spans="1:3" x14ac:dyDescent="0.2">
      <c r="A106" s="32" t="s">
        <v>94</v>
      </c>
      <c r="B106" s="32">
        <v>0</v>
      </c>
      <c r="C106" s="32">
        <v>51.4</v>
      </c>
    </row>
    <row r="107" spans="1:3" x14ac:dyDescent="0.2">
      <c r="A107" s="32" t="s">
        <v>95</v>
      </c>
      <c r="B107" s="32">
        <v>0</v>
      </c>
      <c r="C107" s="32">
        <v>50</v>
      </c>
    </row>
    <row r="108" spans="1:3" x14ac:dyDescent="0.2">
      <c r="A108" s="32" t="s">
        <v>96</v>
      </c>
      <c r="B108" s="32">
        <v>0</v>
      </c>
      <c r="C108" s="32">
        <v>50</v>
      </c>
    </row>
    <row r="109" spans="1:3" x14ac:dyDescent="0.2">
      <c r="A109" s="32" t="s">
        <v>97</v>
      </c>
      <c r="B109" s="32">
        <v>0</v>
      </c>
      <c r="C109" s="32">
        <v>46.46</v>
      </c>
    </row>
    <row r="110" spans="1:3" x14ac:dyDescent="0.2">
      <c r="A110" s="32" t="s">
        <v>79</v>
      </c>
      <c r="B110" s="32">
        <v>0</v>
      </c>
      <c r="C110" s="32">
        <v>44.83</v>
      </c>
    </row>
    <row r="111" spans="1:3" x14ac:dyDescent="0.2">
      <c r="A111" s="32" t="s">
        <v>91</v>
      </c>
      <c r="B111" s="32">
        <v>0</v>
      </c>
      <c r="C111" s="32">
        <v>41.05</v>
      </c>
    </row>
    <row r="112" spans="1:3" x14ac:dyDescent="0.2">
      <c r="A112" s="32" t="s">
        <v>81</v>
      </c>
      <c r="B112" s="32">
        <v>0</v>
      </c>
      <c r="C112" s="32">
        <v>38.78</v>
      </c>
    </row>
    <row r="113" spans="1:3" x14ac:dyDescent="0.2">
      <c r="A113" s="32" t="s">
        <v>96</v>
      </c>
      <c r="B113" s="32">
        <v>0</v>
      </c>
      <c r="C113" s="32">
        <v>38.46</v>
      </c>
    </row>
    <row r="114" spans="1:3" x14ac:dyDescent="0.2">
      <c r="A114" s="32" t="s">
        <v>96</v>
      </c>
      <c r="B114" s="32">
        <v>0</v>
      </c>
      <c r="C114" s="32">
        <v>38.14</v>
      </c>
    </row>
    <row r="115" spans="1:3" x14ac:dyDescent="0.2">
      <c r="A115" s="32" t="s">
        <v>98</v>
      </c>
      <c r="B115" s="32">
        <v>0</v>
      </c>
      <c r="C115" s="32">
        <v>38</v>
      </c>
    </row>
    <row r="116" spans="1:3" x14ac:dyDescent="0.2">
      <c r="A116" s="32" t="s">
        <v>73</v>
      </c>
      <c r="B116" s="32">
        <v>0</v>
      </c>
      <c r="C116" s="32">
        <v>36.08</v>
      </c>
    </row>
    <row r="117" spans="1:3" x14ac:dyDescent="0.2">
      <c r="A117" s="32" t="s">
        <v>52</v>
      </c>
      <c r="B117" s="32">
        <v>0</v>
      </c>
      <c r="C117" s="32">
        <v>31.17</v>
      </c>
    </row>
    <row r="118" spans="1:3" x14ac:dyDescent="0.2">
      <c r="A118" s="32" t="s">
        <v>69</v>
      </c>
      <c r="B118" s="32">
        <v>0</v>
      </c>
      <c r="C118" s="32">
        <v>29.47</v>
      </c>
    </row>
    <row r="119" spans="1:3" x14ac:dyDescent="0.2">
      <c r="A119" s="32" t="s">
        <v>99</v>
      </c>
      <c r="B119" s="32">
        <v>0</v>
      </c>
      <c r="C119" s="32">
        <v>28.57</v>
      </c>
    </row>
    <row r="120" spans="1:3" x14ac:dyDescent="0.2">
      <c r="A120" s="32" t="s">
        <v>100</v>
      </c>
      <c r="B120" s="32">
        <v>0</v>
      </c>
      <c r="C120" s="32">
        <v>27.59</v>
      </c>
    </row>
    <row r="121" spans="1:3" x14ac:dyDescent="0.2">
      <c r="A121" s="32" t="s">
        <v>55</v>
      </c>
      <c r="B121" s="32">
        <v>0</v>
      </c>
      <c r="C121" s="32">
        <v>25.19</v>
      </c>
    </row>
    <row r="122" spans="1:3" x14ac:dyDescent="0.2">
      <c r="A122" s="32" t="s">
        <v>11</v>
      </c>
      <c r="B122" s="32">
        <v>0</v>
      </c>
      <c r="C122" s="32">
        <v>23.08</v>
      </c>
    </row>
    <row r="123" spans="1:3" x14ac:dyDescent="0.2">
      <c r="A123" s="32" t="s">
        <v>30</v>
      </c>
      <c r="B123" s="32">
        <v>0</v>
      </c>
      <c r="C123" s="32">
        <v>22.94</v>
      </c>
    </row>
    <row r="124" spans="1:3" x14ac:dyDescent="0.2">
      <c r="A124" s="32" t="s">
        <v>101</v>
      </c>
      <c r="B124" s="32">
        <v>0</v>
      </c>
      <c r="C124" s="32">
        <v>21.93</v>
      </c>
    </row>
    <row r="125" spans="1:3" x14ac:dyDescent="0.2">
      <c r="A125" s="32" t="s">
        <v>102</v>
      </c>
      <c r="B125" s="32">
        <v>0</v>
      </c>
      <c r="C125" s="32">
        <v>18.52</v>
      </c>
    </row>
    <row r="126" spans="1:3" x14ac:dyDescent="0.2">
      <c r="A126" s="32" t="s">
        <v>46</v>
      </c>
      <c r="B126" s="32">
        <v>0</v>
      </c>
      <c r="C126" s="32">
        <v>17.04</v>
      </c>
    </row>
    <row r="127" spans="1:3" x14ac:dyDescent="0.2">
      <c r="A127" s="32" t="s">
        <v>67</v>
      </c>
      <c r="B127" s="32">
        <v>0</v>
      </c>
      <c r="C127" s="32">
        <v>16.100000000000001</v>
      </c>
    </row>
    <row r="128" spans="1:3" x14ac:dyDescent="0.2">
      <c r="A128" s="32" t="s">
        <v>103</v>
      </c>
      <c r="B128" s="32">
        <v>0</v>
      </c>
      <c r="C128" s="32">
        <v>13.79</v>
      </c>
    </row>
    <row r="129" spans="1:3" x14ac:dyDescent="0.2">
      <c r="A129" s="32" t="s">
        <v>104</v>
      </c>
      <c r="B129" s="32">
        <v>0</v>
      </c>
      <c r="C129" s="32">
        <v>10.91</v>
      </c>
    </row>
    <row r="130" spans="1:3" x14ac:dyDescent="0.2">
      <c r="A130" s="32" t="s">
        <v>105</v>
      </c>
      <c r="B130" s="32">
        <v>0</v>
      </c>
      <c r="C130" s="32">
        <v>2.17</v>
      </c>
    </row>
    <row r="131" spans="1:3" x14ac:dyDescent="0.2">
      <c r="A131" s="32" t="s">
        <v>44</v>
      </c>
      <c r="B131" s="32">
        <v>0</v>
      </c>
      <c r="C131" s="32">
        <v>1.47</v>
      </c>
    </row>
    <row r="132" spans="1:3" x14ac:dyDescent="0.2">
      <c r="A132" s="32" t="s">
        <v>106</v>
      </c>
      <c r="B132" s="32">
        <v>0</v>
      </c>
      <c r="C132" s="32">
        <v>1.3</v>
      </c>
    </row>
    <row r="133" spans="1:3" x14ac:dyDescent="0.2">
      <c r="A133" s="32" t="s">
        <v>107</v>
      </c>
      <c r="B133" s="32">
        <v>0</v>
      </c>
      <c r="C133" s="32">
        <v>1.2</v>
      </c>
    </row>
    <row r="134" spans="1:3" x14ac:dyDescent="0.2">
      <c r="A134" s="32" t="s">
        <v>108</v>
      </c>
      <c r="B134" s="32">
        <v>0</v>
      </c>
      <c r="C134" s="32">
        <v>1.03</v>
      </c>
    </row>
    <row r="135" spans="1:3" x14ac:dyDescent="0.2">
      <c r="A135" s="32" t="s">
        <v>109</v>
      </c>
      <c r="B135" s="32">
        <v>0</v>
      </c>
      <c r="C135" s="32">
        <v>0.97</v>
      </c>
    </row>
    <row r="136" spans="1:3" x14ac:dyDescent="0.2">
      <c r="A136" s="32" t="s">
        <v>110</v>
      </c>
      <c r="B136" s="32">
        <v>0</v>
      </c>
      <c r="C136" s="32">
        <v>0</v>
      </c>
    </row>
    <row r="137" spans="1:3" x14ac:dyDescent="0.2">
      <c r="A137" s="32" t="s">
        <v>111</v>
      </c>
      <c r="B137" s="32">
        <v>0</v>
      </c>
      <c r="C137" s="32">
        <v>0</v>
      </c>
    </row>
    <row r="138" spans="1:3" x14ac:dyDescent="0.2">
      <c r="A138" s="32" t="s">
        <v>100</v>
      </c>
      <c r="B138" s="32">
        <v>0</v>
      </c>
      <c r="C138" s="32">
        <v>0</v>
      </c>
    </row>
    <row r="139" spans="1:3" x14ac:dyDescent="0.2">
      <c r="A139" s="32" t="s">
        <v>78</v>
      </c>
      <c r="B139" s="32">
        <v>0</v>
      </c>
      <c r="C139" s="32">
        <v>0</v>
      </c>
    </row>
    <row r="140" spans="1:3" x14ac:dyDescent="0.2">
      <c r="A140" s="32" t="s">
        <v>112</v>
      </c>
      <c r="B140" s="32">
        <v>0</v>
      </c>
      <c r="C140" s="32">
        <v>0</v>
      </c>
    </row>
    <row r="141" spans="1:3" x14ac:dyDescent="0.2">
      <c r="A141" s="32" t="s">
        <v>75</v>
      </c>
      <c r="B141" s="32">
        <v>0</v>
      </c>
      <c r="C141" s="32">
        <v>0</v>
      </c>
    </row>
  </sheetData>
  <mergeCells count="11">
    <mergeCell ref="E41:Q45"/>
    <mergeCell ref="E33:I39"/>
    <mergeCell ref="A1:Q1"/>
    <mergeCell ref="A3:Q7"/>
    <mergeCell ref="A8:Q8"/>
    <mergeCell ref="E27:I31"/>
    <mergeCell ref="E10:Q10"/>
    <mergeCell ref="E11:I17"/>
    <mergeCell ref="L14:L15"/>
    <mergeCell ref="M14:O14"/>
    <mergeCell ref="A2:Q2"/>
  </mergeCells>
  <pageMargins left="0.7" right="0.7" top="0.75" bottom="0.75" header="0.3" footer="0.3"/>
  <pageSetup scale="98" fitToHeight="0" orientation="landscape" horizontalDpi="1200" verticalDpi="1200" r:id="rId1"/>
  <headerFooter>
    <oddFooter>&amp;R&amp;"Arial,Regular"&amp;12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6"/>
  <sheetViews>
    <sheetView tabSelected="1" zoomScale="80" zoomScaleNormal="80" zoomScalePageLayoutView="69" workbookViewId="0">
      <selection activeCell="C4" sqref="C4"/>
    </sheetView>
  </sheetViews>
  <sheetFormatPr defaultRowHeight="15" x14ac:dyDescent="0.2"/>
  <cols>
    <col min="1" max="1" width="15.42578125" style="1" bestFit="1" customWidth="1"/>
    <col min="2" max="2" width="13.85546875" style="1" bestFit="1" customWidth="1"/>
    <col min="3" max="3" width="23.140625" style="1" bestFit="1" customWidth="1"/>
    <col min="4" max="4" width="9.140625" style="1"/>
    <col min="5" max="5" width="9.42578125" style="1" customWidth="1"/>
    <col min="6" max="6" width="13.85546875" style="31" bestFit="1" customWidth="1"/>
    <col min="7" max="7" width="7.5703125" style="1" bestFit="1" customWidth="1"/>
    <col min="8" max="8" width="9.5703125" style="1" bestFit="1" customWidth="1"/>
    <col min="9" max="9" width="7.7109375" style="1" bestFit="1" customWidth="1"/>
    <col min="10" max="10" width="7.7109375" style="1" customWidth="1"/>
    <col min="11" max="11" width="9.140625" style="1"/>
    <col min="12" max="12" width="13.85546875" style="1" bestFit="1" customWidth="1"/>
    <col min="13" max="16384" width="9.140625" style="1"/>
  </cols>
  <sheetData>
    <row r="1" spans="1:20" x14ac:dyDescent="0.2">
      <c r="A1" s="59" t="s">
        <v>0</v>
      </c>
      <c r="B1" s="60"/>
      <c r="C1" s="60"/>
      <c r="D1" s="60"/>
      <c r="E1" s="60"/>
      <c r="F1" s="60"/>
      <c r="G1" s="60"/>
      <c r="H1" s="60"/>
      <c r="I1" s="60"/>
      <c r="J1" s="60"/>
      <c r="K1" s="60"/>
      <c r="L1" s="60"/>
      <c r="M1" s="60"/>
      <c r="N1" s="60"/>
      <c r="O1" s="60"/>
      <c r="P1" s="60"/>
      <c r="Q1" s="60"/>
      <c r="R1" s="60"/>
      <c r="S1" s="60"/>
      <c r="T1" s="60"/>
    </row>
    <row r="2" spans="1:20" x14ac:dyDescent="0.2">
      <c r="A2" s="59" t="s">
        <v>1</v>
      </c>
      <c r="B2" s="59"/>
      <c r="C2" s="59"/>
      <c r="D2" s="59"/>
      <c r="E2" s="59"/>
      <c r="F2" s="59"/>
      <c r="G2" s="59"/>
      <c r="H2" s="59"/>
      <c r="I2" s="59"/>
      <c r="J2" s="59"/>
      <c r="K2" s="59"/>
      <c r="L2" s="59"/>
      <c r="M2" s="59"/>
      <c r="N2" s="59"/>
      <c r="O2" s="59"/>
      <c r="P2" s="59"/>
      <c r="Q2" s="59"/>
      <c r="R2" s="59"/>
      <c r="S2" s="59"/>
      <c r="T2" s="59"/>
    </row>
    <row r="3" spans="1:20" x14ac:dyDescent="0.2">
      <c r="A3" s="60" t="s">
        <v>116</v>
      </c>
      <c r="B3" s="60"/>
      <c r="C3" s="60"/>
      <c r="D3" s="60"/>
      <c r="E3" s="60"/>
      <c r="F3" s="60"/>
      <c r="G3" s="60"/>
      <c r="H3" s="60"/>
      <c r="I3" s="60"/>
      <c r="J3" s="60"/>
      <c r="K3" s="60"/>
      <c r="L3" s="60"/>
      <c r="M3" s="60"/>
      <c r="N3" s="60"/>
      <c r="O3" s="60"/>
      <c r="P3" s="60"/>
      <c r="Q3" s="60"/>
      <c r="R3" s="60"/>
      <c r="S3" s="60"/>
      <c r="T3" s="60"/>
    </row>
    <row r="4" spans="1:20" ht="15.75" thickBot="1" x14ac:dyDescent="0.25">
      <c r="A4" s="1" t="s">
        <v>4</v>
      </c>
      <c r="B4" s="1" t="s">
        <v>5</v>
      </c>
      <c r="C4" s="1" t="s">
        <v>117</v>
      </c>
      <c r="F4" s="1"/>
    </row>
    <row r="5" spans="1:20" ht="18.75" customHeight="1" thickBot="1" x14ac:dyDescent="0.25">
      <c r="A5" s="2" t="s">
        <v>7</v>
      </c>
      <c r="B5" s="2">
        <v>32</v>
      </c>
      <c r="C5" s="2">
        <v>0</v>
      </c>
      <c r="E5" s="62" t="s">
        <v>9</v>
      </c>
      <c r="F5" s="62"/>
      <c r="G5" s="62"/>
      <c r="H5" s="62"/>
      <c r="I5" s="62"/>
      <c r="J5" s="33"/>
      <c r="L5" s="56" t="s">
        <v>15</v>
      </c>
      <c r="M5" s="57" t="s">
        <v>117</v>
      </c>
      <c r="N5" s="57"/>
      <c r="O5" s="57"/>
    </row>
    <row r="6" spans="1:20" ht="19.5" customHeight="1" thickBot="1" x14ac:dyDescent="0.25">
      <c r="A6" s="2" t="s">
        <v>8</v>
      </c>
      <c r="B6" s="2">
        <v>26</v>
      </c>
      <c r="C6" s="2">
        <v>0</v>
      </c>
      <c r="E6" s="62"/>
      <c r="F6" s="62"/>
      <c r="G6" s="62"/>
      <c r="H6" s="62"/>
      <c r="I6" s="62"/>
      <c r="J6" s="33"/>
      <c r="L6" s="56"/>
      <c r="M6" s="8" t="s">
        <v>18</v>
      </c>
      <c r="N6" s="8" t="s">
        <v>19</v>
      </c>
      <c r="O6" s="8" t="s">
        <v>20</v>
      </c>
      <c r="R6" s="61" t="s">
        <v>113</v>
      </c>
      <c r="S6" s="61"/>
      <c r="T6" s="61"/>
    </row>
    <row r="7" spans="1:20" ht="15.75" thickBot="1" x14ac:dyDescent="0.25">
      <c r="A7" s="2" t="s">
        <v>11</v>
      </c>
      <c r="B7" s="2">
        <v>18</v>
      </c>
      <c r="C7" s="2">
        <v>0</v>
      </c>
      <c r="E7" s="62"/>
      <c r="F7" s="62"/>
      <c r="G7" s="62"/>
      <c r="H7" s="62"/>
      <c r="I7" s="62"/>
      <c r="J7" s="33"/>
      <c r="L7" s="9" t="s">
        <v>22</v>
      </c>
      <c r="M7" s="10">
        <f>AVERAGE(C5:C8)</f>
        <v>0</v>
      </c>
      <c r="N7" s="10">
        <f>MEDIAN(C5:C8)</f>
        <v>0</v>
      </c>
      <c r="O7" s="10">
        <f>MODE(C5:C8)</f>
        <v>0</v>
      </c>
      <c r="R7" s="61"/>
      <c r="S7" s="61"/>
      <c r="T7" s="61"/>
    </row>
    <row r="8" spans="1:20" ht="15.75" thickBot="1" x14ac:dyDescent="0.25">
      <c r="A8" s="2" t="s">
        <v>13</v>
      </c>
      <c r="B8" s="2">
        <v>15</v>
      </c>
      <c r="C8" s="2">
        <v>0</v>
      </c>
      <c r="E8" s="62"/>
      <c r="F8" s="62"/>
      <c r="G8" s="62"/>
      <c r="H8" s="62"/>
      <c r="I8" s="62"/>
      <c r="J8" s="33"/>
      <c r="L8" s="11" t="s">
        <v>24</v>
      </c>
      <c r="M8" s="12">
        <f>AVERAGE(C9:C15)</f>
        <v>15.822857142857142</v>
      </c>
      <c r="N8" s="12">
        <f>MEDIAN(C9:C15)</f>
        <v>0</v>
      </c>
      <c r="O8" s="12">
        <f>MODE(C9:C15)</f>
        <v>0</v>
      </c>
      <c r="R8" s="61"/>
      <c r="S8" s="61"/>
      <c r="T8" s="61"/>
    </row>
    <row r="9" spans="1:20" ht="16.5" thickBot="1" x14ac:dyDescent="0.3">
      <c r="A9" s="7" t="s">
        <v>14</v>
      </c>
      <c r="B9" s="7">
        <v>13</v>
      </c>
      <c r="C9" s="7">
        <v>0</v>
      </c>
      <c r="E9" s="34" t="s">
        <v>18</v>
      </c>
      <c r="F9" s="35"/>
      <c r="G9" s="35"/>
      <c r="L9" s="15" t="s">
        <v>25</v>
      </c>
      <c r="M9" s="16">
        <f>AVERAGE(C16:C34)</f>
        <v>14.662631578947368</v>
      </c>
      <c r="N9" s="16">
        <f>MEDIAN(C16:C34)</f>
        <v>0.98</v>
      </c>
      <c r="O9" s="16">
        <f>MODE(C16:C34)</f>
        <v>0</v>
      </c>
      <c r="R9" s="61"/>
      <c r="S9" s="61"/>
      <c r="T9" s="61"/>
    </row>
    <row r="10" spans="1:20" ht="16.5" thickBot="1" x14ac:dyDescent="0.3">
      <c r="A10" s="7" t="s">
        <v>17</v>
      </c>
      <c r="B10" s="7">
        <v>12</v>
      </c>
      <c r="C10" s="7">
        <v>0</v>
      </c>
      <c r="E10" s="34" t="s">
        <v>27</v>
      </c>
      <c r="F10" s="35" t="s">
        <v>28</v>
      </c>
      <c r="G10" s="35"/>
      <c r="L10" s="17" t="s">
        <v>29</v>
      </c>
      <c r="M10" s="18">
        <f>AVERAGE(C35:C55)</f>
        <v>31.698571428571437</v>
      </c>
      <c r="N10" s="18">
        <f>MEDIAN(C35:C55)</f>
        <v>18.97</v>
      </c>
      <c r="O10" s="18">
        <f>MODE(C35:C55)</f>
        <v>0</v>
      </c>
      <c r="R10" s="61"/>
      <c r="S10" s="61"/>
      <c r="T10" s="61"/>
    </row>
    <row r="11" spans="1:20" ht="16.5" thickBot="1" x14ac:dyDescent="0.3">
      <c r="A11" s="7" t="s">
        <v>21</v>
      </c>
      <c r="B11" s="7">
        <v>12</v>
      </c>
      <c r="C11" s="7">
        <v>0</v>
      </c>
      <c r="E11" s="34" t="s">
        <v>27</v>
      </c>
      <c r="F11" s="35" t="s">
        <v>114</v>
      </c>
      <c r="G11" s="35"/>
      <c r="L11" s="19" t="s">
        <v>31</v>
      </c>
      <c r="M11" s="20">
        <f>AVERAGE(C56:C136)</f>
        <v>50.530493827160505</v>
      </c>
      <c r="N11" s="20">
        <f>MEDIAN(C56:C136)</f>
        <v>55.67</v>
      </c>
      <c r="O11" s="20">
        <f>MODE(C56:C136)</f>
        <v>0</v>
      </c>
      <c r="R11" s="61"/>
      <c r="S11" s="61"/>
      <c r="T11" s="61"/>
    </row>
    <row r="12" spans="1:20" ht="15.75" x14ac:dyDescent="0.25">
      <c r="A12" s="7" t="s">
        <v>23</v>
      </c>
      <c r="B12" s="7">
        <v>11</v>
      </c>
      <c r="C12" s="7">
        <v>89.61</v>
      </c>
      <c r="E12" s="34" t="s">
        <v>19</v>
      </c>
      <c r="F12" s="35"/>
      <c r="G12" s="35"/>
      <c r="R12" s="36"/>
      <c r="S12" s="36"/>
      <c r="T12" s="36"/>
    </row>
    <row r="13" spans="1:20" ht="15.75" x14ac:dyDescent="0.25">
      <c r="A13" s="7" t="s">
        <v>21</v>
      </c>
      <c r="B13" s="7">
        <v>11</v>
      </c>
      <c r="C13" s="7">
        <v>0</v>
      </c>
      <c r="E13" s="34" t="s">
        <v>27</v>
      </c>
      <c r="F13" s="35" t="s">
        <v>32</v>
      </c>
      <c r="G13" s="35"/>
      <c r="R13" s="62" t="s">
        <v>115</v>
      </c>
      <c r="S13" s="62"/>
      <c r="T13" s="62"/>
    </row>
    <row r="14" spans="1:20" ht="15.75" x14ac:dyDescent="0.25">
      <c r="A14" s="7" t="s">
        <v>26</v>
      </c>
      <c r="B14" s="7">
        <v>10</v>
      </c>
      <c r="C14" s="7">
        <v>21.15</v>
      </c>
      <c r="E14" s="34" t="s">
        <v>20</v>
      </c>
      <c r="F14" s="35"/>
      <c r="G14" s="35"/>
      <c r="R14" s="62"/>
      <c r="S14" s="62"/>
      <c r="T14" s="62"/>
    </row>
    <row r="15" spans="1:20" ht="15.75" x14ac:dyDescent="0.25">
      <c r="A15" s="7" t="s">
        <v>30</v>
      </c>
      <c r="B15" s="7">
        <v>10</v>
      </c>
      <c r="C15" s="7">
        <v>0</v>
      </c>
      <c r="E15" s="34" t="s">
        <v>27</v>
      </c>
      <c r="F15" s="35" t="s">
        <v>35</v>
      </c>
      <c r="G15" s="35"/>
      <c r="R15" s="62"/>
      <c r="S15" s="62"/>
      <c r="T15" s="62"/>
    </row>
    <row r="16" spans="1:20" x14ac:dyDescent="0.2">
      <c r="A16" s="21" t="s">
        <v>13</v>
      </c>
      <c r="B16" s="21">
        <v>9</v>
      </c>
      <c r="C16" s="21">
        <v>51.19</v>
      </c>
      <c r="F16" s="1"/>
      <c r="R16" s="62"/>
      <c r="S16" s="62"/>
      <c r="T16" s="62"/>
    </row>
    <row r="17" spans="1:20" x14ac:dyDescent="0.2">
      <c r="A17" s="21" t="s">
        <v>33</v>
      </c>
      <c r="B17" s="21">
        <v>9</v>
      </c>
      <c r="C17" s="21">
        <v>0</v>
      </c>
      <c r="F17" s="1"/>
      <c r="R17" s="62"/>
      <c r="S17" s="62"/>
      <c r="T17" s="62"/>
    </row>
    <row r="18" spans="1:20" x14ac:dyDescent="0.2">
      <c r="A18" s="21" t="s">
        <v>34</v>
      </c>
      <c r="B18" s="21">
        <v>9</v>
      </c>
      <c r="C18" s="21">
        <v>0</v>
      </c>
      <c r="F18" s="1"/>
      <c r="R18" s="62"/>
      <c r="S18" s="62"/>
      <c r="T18" s="62"/>
    </row>
    <row r="19" spans="1:20" x14ac:dyDescent="0.2">
      <c r="A19" s="21" t="s">
        <v>36</v>
      </c>
      <c r="B19" s="21">
        <v>8</v>
      </c>
      <c r="C19" s="21">
        <v>0</v>
      </c>
      <c r="R19" s="62"/>
      <c r="S19" s="62"/>
      <c r="T19" s="62"/>
    </row>
    <row r="20" spans="1:20" x14ac:dyDescent="0.2">
      <c r="A20" s="21" t="s">
        <v>37</v>
      </c>
      <c r="B20" s="21">
        <v>8</v>
      </c>
      <c r="C20" s="21">
        <v>0</v>
      </c>
      <c r="R20" s="62"/>
      <c r="S20" s="62"/>
      <c r="T20" s="62"/>
    </row>
    <row r="21" spans="1:20" x14ac:dyDescent="0.2">
      <c r="A21" s="21" t="s">
        <v>38</v>
      </c>
      <c r="B21" s="21">
        <v>7</v>
      </c>
      <c r="C21" s="21">
        <v>63.27</v>
      </c>
      <c r="R21" s="62"/>
      <c r="S21" s="62"/>
      <c r="T21" s="62"/>
    </row>
    <row r="22" spans="1:20" x14ac:dyDescent="0.2">
      <c r="A22" s="21" t="s">
        <v>34</v>
      </c>
      <c r="B22" s="21">
        <v>7</v>
      </c>
      <c r="C22" s="21">
        <v>8.8699999999999992</v>
      </c>
      <c r="R22" s="62"/>
      <c r="S22" s="62"/>
      <c r="T22" s="62"/>
    </row>
    <row r="23" spans="1:20" x14ac:dyDescent="0.2">
      <c r="A23" s="21" t="s">
        <v>40</v>
      </c>
      <c r="B23" s="21">
        <v>7</v>
      </c>
      <c r="C23" s="21">
        <v>1.85</v>
      </c>
      <c r="R23" s="62"/>
      <c r="S23" s="62"/>
      <c r="T23" s="62"/>
    </row>
    <row r="24" spans="1:20" x14ac:dyDescent="0.2">
      <c r="A24" s="21" t="s">
        <v>41</v>
      </c>
      <c r="B24" s="21">
        <v>7</v>
      </c>
      <c r="C24" s="21">
        <v>0</v>
      </c>
      <c r="R24" s="37"/>
      <c r="S24" s="37"/>
      <c r="T24" s="37"/>
    </row>
    <row r="25" spans="1:20" x14ac:dyDescent="0.2">
      <c r="A25" s="21" t="s">
        <v>42</v>
      </c>
      <c r="B25" s="21">
        <v>6</v>
      </c>
      <c r="C25" s="21">
        <v>82.5</v>
      </c>
    </row>
    <row r="26" spans="1:20" x14ac:dyDescent="0.2">
      <c r="A26" s="21" t="s">
        <v>43</v>
      </c>
      <c r="B26" s="21">
        <v>6</v>
      </c>
      <c r="C26" s="21">
        <v>56.52</v>
      </c>
    </row>
    <row r="27" spans="1:20" x14ac:dyDescent="0.2">
      <c r="A27" s="21" t="s">
        <v>44</v>
      </c>
      <c r="B27" s="21">
        <v>6</v>
      </c>
      <c r="C27" s="21">
        <v>5.56</v>
      </c>
    </row>
    <row r="28" spans="1:20" x14ac:dyDescent="0.2">
      <c r="A28" s="21" t="s">
        <v>23</v>
      </c>
      <c r="B28" s="21">
        <v>6</v>
      </c>
      <c r="C28" s="21">
        <v>5.26</v>
      </c>
    </row>
    <row r="29" spans="1:20" x14ac:dyDescent="0.2">
      <c r="A29" s="21" t="s">
        <v>46</v>
      </c>
      <c r="B29" s="21">
        <v>6</v>
      </c>
      <c r="C29" s="21">
        <v>0</v>
      </c>
    </row>
    <row r="30" spans="1:20" x14ac:dyDescent="0.2">
      <c r="A30" s="21" t="s">
        <v>47</v>
      </c>
      <c r="B30" s="21">
        <v>5</v>
      </c>
      <c r="C30" s="21">
        <v>2.59</v>
      </c>
    </row>
    <row r="31" spans="1:20" x14ac:dyDescent="0.2">
      <c r="A31" s="21" t="s">
        <v>40</v>
      </c>
      <c r="B31" s="21">
        <v>5</v>
      </c>
      <c r="C31" s="21">
        <v>0.98</v>
      </c>
    </row>
    <row r="32" spans="1:20" x14ac:dyDescent="0.2">
      <c r="A32" s="21" t="s">
        <v>48</v>
      </c>
      <c r="B32" s="21">
        <v>5</v>
      </c>
      <c r="C32" s="21">
        <v>0</v>
      </c>
    </row>
    <row r="33" spans="1:3" x14ac:dyDescent="0.2">
      <c r="A33" s="21" t="s">
        <v>49</v>
      </c>
      <c r="B33" s="21">
        <v>5</v>
      </c>
      <c r="C33" s="21">
        <v>0</v>
      </c>
    </row>
    <row r="34" spans="1:3" x14ac:dyDescent="0.2">
      <c r="A34" s="21" t="s">
        <v>50</v>
      </c>
      <c r="B34" s="21">
        <v>5</v>
      </c>
      <c r="C34" s="21">
        <v>0</v>
      </c>
    </row>
    <row r="35" spans="1:3" x14ac:dyDescent="0.2">
      <c r="A35" s="25" t="s">
        <v>51</v>
      </c>
      <c r="B35" s="25">
        <v>4</v>
      </c>
      <c r="C35" s="25">
        <v>26.61</v>
      </c>
    </row>
    <row r="36" spans="1:3" x14ac:dyDescent="0.2">
      <c r="A36" s="25" t="s">
        <v>52</v>
      </c>
      <c r="B36" s="25">
        <v>4</v>
      </c>
      <c r="C36" s="25">
        <v>25.25</v>
      </c>
    </row>
    <row r="37" spans="1:3" x14ac:dyDescent="0.2">
      <c r="A37" s="25" t="s">
        <v>54</v>
      </c>
      <c r="B37" s="25">
        <v>4</v>
      </c>
      <c r="C37" s="25">
        <v>18.97</v>
      </c>
    </row>
    <row r="38" spans="1:3" x14ac:dyDescent="0.2">
      <c r="A38" s="25" t="s">
        <v>26</v>
      </c>
      <c r="B38" s="25">
        <v>4</v>
      </c>
      <c r="C38" s="25">
        <v>0</v>
      </c>
    </row>
    <row r="39" spans="1:3" x14ac:dyDescent="0.2">
      <c r="A39" s="25" t="s">
        <v>55</v>
      </c>
      <c r="B39" s="25">
        <v>4</v>
      </c>
      <c r="C39" s="25">
        <v>0</v>
      </c>
    </row>
    <row r="40" spans="1:3" x14ac:dyDescent="0.2">
      <c r="A40" s="25" t="s">
        <v>40</v>
      </c>
      <c r="B40" s="25">
        <v>3</v>
      </c>
      <c r="C40" s="25">
        <v>90</v>
      </c>
    </row>
    <row r="41" spans="1:3" x14ac:dyDescent="0.2">
      <c r="A41" s="25" t="s">
        <v>49</v>
      </c>
      <c r="B41" s="25">
        <v>3</v>
      </c>
      <c r="C41" s="25">
        <v>89.04</v>
      </c>
    </row>
    <row r="42" spans="1:3" x14ac:dyDescent="0.2">
      <c r="A42" s="25" t="s">
        <v>55</v>
      </c>
      <c r="B42" s="25">
        <v>3</v>
      </c>
      <c r="C42" s="25">
        <v>84.44</v>
      </c>
    </row>
    <row r="43" spans="1:3" x14ac:dyDescent="0.2">
      <c r="A43" s="25" t="s">
        <v>56</v>
      </c>
      <c r="B43" s="25">
        <v>3</v>
      </c>
      <c r="C43" s="25">
        <v>78.22</v>
      </c>
    </row>
    <row r="44" spans="1:3" x14ac:dyDescent="0.2">
      <c r="A44" s="25" t="s">
        <v>57</v>
      </c>
      <c r="B44" s="25">
        <v>3</v>
      </c>
      <c r="C44" s="25">
        <v>0</v>
      </c>
    </row>
    <row r="45" spans="1:3" x14ac:dyDescent="0.2">
      <c r="A45" s="25" t="s">
        <v>58</v>
      </c>
      <c r="B45" s="25">
        <v>3</v>
      </c>
      <c r="C45" s="25">
        <v>0</v>
      </c>
    </row>
    <row r="46" spans="1:3" x14ac:dyDescent="0.2">
      <c r="A46" s="25" t="s">
        <v>50</v>
      </c>
      <c r="B46" s="25">
        <v>3</v>
      </c>
      <c r="C46" s="25">
        <v>0</v>
      </c>
    </row>
    <row r="47" spans="1:3" x14ac:dyDescent="0.2">
      <c r="A47" s="25" t="s">
        <v>59</v>
      </c>
      <c r="B47" s="25">
        <v>2</v>
      </c>
      <c r="C47" s="25">
        <v>81.180000000000007</v>
      </c>
    </row>
    <row r="48" spans="1:3" x14ac:dyDescent="0.2">
      <c r="A48" s="25" t="s">
        <v>60</v>
      </c>
      <c r="B48" s="25">
        <v>2</v>
      </c>
      <c r="C48" s="25">
        <v>34.75</v>
      </c>
    </row>
    <row r="49" spans="1:3" x14ac:dyDescent="0.2">
      <c r="A49" s="25" t="s">
        <v>61</v>
      </c>
      <c r="B49" s="25">
        <v>2</v>
      </c>
      <c r="C49" s="25">
        <v>1.94</v>
      </c>
    </row>
    <row r="50" spans="1:3" x14ac:dyDescent="0.2">
      <c r="A50" s="25" t="s">
        <v>23</v>
      </c>
      <c r="B50" s="25">
        <v>2</v>
      </c>
      <c r="C50" s="25">
        <v>0</v>
      </c>
    </row>
    <row r="51" spans="1:3" x14ac:dyDescent="0.2">
      <c r="A51" s="25" t="s">
        <v>62</v>
      </c>
      <c r="B51" s="25">
        <v>2</v>
      </c>
      <c r="C51" s="25">
        <v>0</v>
      </c>
    </row>
    <row r="52" spans="1:3" x14ac:dyDescent="0.2">
      <c r="A52" s="25" t="s">
        <v>30</v>
      </c>
      <c r="B52" s="25">
        <v>1</v>
      </c>
      <c r="C52" s="25">
        <v>92.86</v>
      </c>
    </row>
    <row r="53" spans="1:3" x14ac:dyDescent="0.2">
      <c r="A53" s="25" t="s">
        <v>57</v>
      </c>
      <c r="B53" s="25">
        <v>1</v>
      </c>
      <c r="C53" s="25">
        <v>38.200000000000003</v>
      </c>
    </row>
    <row r="54" spans="1:3" x14ac:dyDescent="0.2">
      <c r="A54" s="25" t="s">
        <v>63</v>
      </c>
      <c r="B54" s="25">
        <v>1</v>
      </c>
      <c r="C54" s="25">
        <v>4.21</v>
      </c>
    </row>
    <row r="55" spans="1:3" x14ac:dyDescent="0.2">
      <c r="A55" s="25" t="s">
        <v>63</v>
      </c>
      <c r="B55" s="25">
        <v>1</v>
      </c>
      <c r="C55" s="25">
        <v>0</v>
      </c>
    </row>
    <row r="56" spans="1:3" x14ac:dyDescent="0.2">
      <c r="A56" s="32" t="s">
        <v>44</v>
      </c>
      <c r="B56" s="32">
        <v>0</v>
      </c>
      <c r="C56" s="32">
        <v>98.96</v>
      </c>
    </row>
    <row r="57" spans="1:3" x14ac:dyDescent="0.2">
      <c r="A57" s="32" t="s">
        <v>64</v>
      </c>
      <c r="B57" s="32">
        <v>0</v>
      </c>
      <c r="C57" s="32">
        <v>98.96</v>
      </c>
    </row>
    <row r="58" spans="1:3" x14ac:dyDescent="0.2">
      <c r="A58" s="32" t="s">
        <v>61</v>
      </c>
      <c r="B58" s="32">
        <v>0</v>
      </c>
      <c r="C58" s="32">
        <v>98.77</v>
      </c>
    </row>
    <row r="59" spans="1:3" x14ac:dyDescent="0.2">
      <c r="A59" s="32" t="s">
        <v>60</v>
      </c>
      <c r="B59" s="32">
        <v>0</v>
      </c>
      <c r="C59" s="32">
        <v>97.96</v>
      </c>
    </row>
    <row r="60" spans="1:3" x14ac:dyDescent="0.2">
      <c r="A60" s="32" t="s">
        <v>65</v>
      </c>
      <c r="B60" s="32">
        <v>0</v>
      </c>
      <c r="C60" s="32">
        <v>93.62</v>
      </c>
    </row>
    <row r="61" spans="1:3" x14ac:dyDescent="0.2">
      <c r="A61" s="32" t="s">
        <v>66</v>
      </c>
      <c r="B61" s="32">
        <v>0</v>
      </c>
      <c r="C61" s="32">
        <v>93.18</v>
      </c>
    </row>
    <row r="62" spans="1:3" x14ac:dyDescent="0.2">
      <c r="A62" s="32" t="s">
        <v>67</v>
      </c>
      <c r="B62" s="32">
        <v>0</v>
      </c>
      <c r="C62" s="32">
        <v>92.73</v>
      </c>
    </row>
    <row r="63" spans="1:3" x14ac:dyDescent="0.2">
      <c r="A63" s="32" t="s">
        <v>67</v>
      </c>
      <c r="B63" s="32">
        <v>0</v>
      </c>
      <c r="C63" s="32">
        <v>92.73</v>
      </c>
    </row>
    <row r="64" spans="1:3" x14ac:dyDescent="0.2">
      <c r="A64" s="32" t="s">
        <v>68</v>
      </c>
      <c r="B64" s="32">
        <v>0</v>
      </c>
      <c r="C64" s="32">
        <v>92.71</v>
      </c>
    </row>
    <row r="65" spans="1:3" x14ac:dyDescent="0.2">
      <c r="A65" s="32" t="s">
        <v>69</v>
      </c>
      <c r="B65" s="32">
        <v>0</v>
      </c>
      <c r="C65" s="32">
        <v>92.63</v>
      </c>
    </row>
    <row r="66" spans="1:3" x14ac:dyDescent="0.2">
      <c r="A66" s="32" t="s">
        <v>70</v>
      </c>
      <c r="B66" s="32">
        <v>0</v>
      </c>
      <c r="C66" s="32">
        <v>92.52</v>
      </c>
    </row>
    <row r="67" spans="1:3" x14ac:dyDescent="0.2">
      <c r="A67" s="32" t="s">
        <v>71</v>
      </c>
      <c r="B67" s="32">
        <v>0</v>
      </c>
      <c r="C67" s="32">
        <v>92.25</v>
      </c>
    </row>
    <row r="68" spans="1:3" x14ac:dyDescent="0.2">
      <c r="A68" s="32" t="s">
        <v>72</v>
      </c>
      <c r="B68" s="32">
        <v>0</v>
      </c>
      <c r="C68" s="32">
        <v>92.11</v>
      </c>
    </row>
    <row r="69" spans="1:3" x14ac:dyDescent="0.2">
      <c r="A69" s="32" t="s">
        <v>46</v>
      </c>
      <c r="B69" s="32">
        <v>0</v>
      </c>
      <c r="C69" s="32">
        <v>88.79</v>
      </c>
    </row>
    <row r="70" spans="1:3" x14ac:dyDescent="0.2">
      <c r="A70" s="32" t="s">
        <v>73</v>
      </c>
      <c r="B70" s="32">
        <v>0</v>
      </c>
      <c r="C70" s="32">
        <v>81.25</v>
      </c>
    </row>
    <row r="71" spans="1:3" x14ac:dyDescent="0.2">
      <c r="A71" s="32" t="s">
        <v>74</v>
      </c>
      <c r="B71" s="32">
        <v>0</v>
      </c>
      <c r="C71" s="32">
        <v>80.47</v>
      </c>
    </row>
    <row r="72" spans="1:3" x14ac:dyDescent="0.2">
      <c r="A72" s="32" t="s">
        <v>75</v>
      </c>
      <c r="B72" s="32">
        <v>0</v>
      </c>
      <c r="C72" s="32">
        <v>71.72</v>
      </c>
    </row>
    <row r="73" spans="1:3" x14ac:dyDescent="0.2">
      <c r="A73" s="32" t="s">
        <v>49</v>
      </c>
      <c r="B73" s="32">
        <v>0</v>
      </c>
      <c r="C73" s="32">
        <v>71.569999999999993</v>
      </c>
    </row>
    <row r="74" spans="1:3" x14ac:dyDescent="0.2">
      <c r="A74" s="32" t="s">
        <v>76</v>
      </c>
      <c r="B74" s="32">
        <v>0</v>
      </c>
      <c r="C74" s="32">
        <v>71.31</v>
      </c>
    </row>
    <row r="75" spans="1:3" x14ac:dyDescent="0.2">
      <c r="A75" s="32" t="s">
        <v>77</v>
      </c>
      <c r="B75" s="32">
        <v>0</v>
      </c>
      <c r="C75" s="32">
        <v>70.790000000000006</v>
      </c>
    </row>
    <row r="76" spans="1:3" x14ac:dyDescent="0.2">
      <c r="A76" s="32" t="s">
        <v>78</v>
      </c>
      <c r="B76" s="32">
        <v>0</v>
      </c>
      <c r="C76" s="32">
        <v>69.39</v>
      </c>
    </row>
    <row r="77" spans="1:3" x14ac:dyDescent="0.2">
      <c r="A77" s="32" t="s">
        <v>79</v>
      </c>
      <c r="B77" s="32">
        <v>0</v>
      </c>
      <c r="C77" s="32">
        <v>69.3</v>
      </c>
    </row>
    <row r="78" spans="1:3" x14ac:dyDescent="0.2">
      <c r="A78" s="32" t="s">
        <v>57</v>
      </c>
      <c r="B78" s="32">
        <v>0</v>
      </c>
      <c r="C78" s="32">
        <v>68.89</v>
      </c>
    </row>
    <row r="79" spans="1:3" x14ac:dyDescent="0.2">
      <c r="A79" s="32" t="s">
        <v>80</v>
      </c>
      <c r="B79" s="32">
        <v>0</v>
      </c>
      <c r="C79" s="32">
        <v>68.55</v>
      </c>
    </row>
    <row r="80" spans="1:3" x14ac:dyDescent="0.2">
      <c r="A80" s="32" t="s">
        <v>71</v>
      </c>
      <c r="B80" s="32">
        <v>0</v>
      </c>
      <c r="C80" s="32">
        <v>68.47</v>
      </c>
    </row>
    <row r="81" spans="1:3" x14ac:dyDescent="0.2">
      <c r="A81" s="32" t="s">
        <v>81</v>
      </c>
      <c r="B81" s="32">
        <v>0</v>
      </c>
      <c r="C81" s="32">
        <v>68</v>
      </c>
    </row>
    <row r="82" spans="1:3" x14ac:dyDescent="0.2">
      <c r="A82" s="32" t="s">
        <v>82</v>
      </c>
      <c r="B82" s="32">
        <v>0</v>
      </c>
      <c r="C82" s="32">
        <v>67.709999999999994</v>
      </c>
    </row>
    <row r="83" spans="1:3" x14ac:dyDescent="0.2">
      <c r="A83" s="32" t="s">
        <v>83</v>
      </c>
      <c r="B83" s="32">
        <v>0</v>
      </c>
      <c r="C83" s="32">
        <v>67.67</v>
      </c>
    </row>
    <row r="84" spans="1:3" x14ac:dyDescent="0.2">
      <c r="A84" s="32" t="s">
        <v>84</v>
      </c>
      <c r="B84" s="32">
        <v>0</v>
      </c>
      <c r="C84" s="32">
        <v>67.2</v>
      </c>
    </row>
    <row r="85" spans="1:3" x14ac:dyDescent="0.2">
      <c r="A85" s="32" t="s">
        <v>44</v>
      </c>
      <c r="B85" s="32">
        <v>0</v>
      </c>
      <c r="C85" s="32">
        <v>65.42</v>
      </c>
    </row>
    <row r="86" spans="1:3" x14ac:dyDescent="0.2">
      <c r="A86" s="32" t="s">
        <v>74</v>
      </c>
      <c r="B86" s="32">
        <v>0</v>
      </c>
      <c r="C86" s="32">
        <v>65.38</v>
      </c>
    </row>
    <row r="87" spans="1:3" x14ac:dyDescent="0.2">
      <c r="A87" s="32" t="s">
        <v>85</v>
      </c>
      <c r="B87" s="32">
        <v>0</v>
      </c>
      <c r="C87" s="32">
        <v>63.11</v>
      </c>
    </row>
    <row r="88" spans="1:3" x14ac:dyDescent="0.2">
      <c r="A88" s="32" t="s">
        <v>86</v>
      </c>
      <c r="B88" s="32">
        <v>0</v>
      </c>
      <c r="C88" s="32">
        <v>62.39</v>
      </c>
    </row>
    <row r="89" spans="1:3" x14ac:dyDescent="0.2">
      <c r="A89" s="32" t="s">
        <v>87</v>
      </c>
      <c r="B89" s="32">
        <v>0</v>
      </c>
      <c r="C89" s="32">
        <v>62.16</v>
      </c>
    </row>
    <row r="90" spans="1:3" x14ac:dyDescent="0.2">
      <c r="A90" s="32" t="s">
        <v>88</v>
      </c>
      <c r="B90" s="32">
        <v>0</v>
      </c>
      <c r="C90" s="32">
        <v>60.87</v>
      </c>
    </row>
    <row r="91" spans="1:3" x14ac:dyDescent="0.2">
      <c r="A91" s="32" t="s">
        <v>66</v>
      </c>
      <c r="B91" s="32">
        <v>0</v>
      </c>
      <c r="C91" s="32">
        <v>60</v>
      </c>
    </row>
    <row r="92" spans="1:3" x14ac:dyDescent="0.2">
      <c r="A92" s="32" t="s">
        <v>58</v>
      </c>
      <c r="B92" s="32">
        <v>0</v>
      </c>
      <c r="C92" s="32">
        <v>60</v>
      </c>
    </row>
    <row r="93" spans="1:3" x14ac:dyDescent="0.2">
      <c r="A93" s="32" t="s">
        <v>74</v>
      </c>
      <c r="B93" s="32">
        <v>0</v>
      </c>
      <c r="C93" s="32">
        <v>59.23</v>
      </c>
    </row>
    <row r="94" spans="1:3" x14ac:dyDescent="0.2">
      <c r="A94" s="32" t="s">
        <v>89</v>
      </c>
      <c r="B94" s="32">
        <v>0</v>
      </c>
      <c r="C94" s="32">
        <v>58.51</v>
      </c>
    </row>
    <row r="95" spans="1:3" x14ac:dyDescent="0.2">
      <c r="A95" s="32" t="s">
        <v>60</v>
      </c>
      <c r="B95" s="32">
        <v>0</v>
      </c>
      <c r="C95" s="32">
        <v>56.34</v>
      </c>
    </row>
    <row r="96" spans="1:3" x14ac:dyDescent="0.2">
      <c r="A96" s="32" t="s">
        <v>90</v>
      </c>
      <c r="B96" s="32">
        <v>0</v>
      </c>
      <c r="C96" s="32">
        <v>55.67</v>
      </c>
    </row>
    <row r="97" spans="1:3" x14ac:dyDescent="0.2">
      <c r="A97" s="32" t="s">
        <v>91</v>
      </c>
      <c r="B97" s="32">
        <v>0</v>
      </c>
      <c r="C97" s="32">
        <v>55.3</v>
      </c>
    </row>
    <row r="98" spans="1:3" x14ac:dyDescent="0.2">
      <c r="A98" s="32" t="s">
        <v>34</v>
      </c>
      <c r="B98" s="32">
        <v>0</v>
      </c>
      <c r="C98" s="32">
        <v>54.61</v>
      </c>
    </row>
    <row r="99" spans="1:3" x14ac:dyDescent="0.2">
      <c r="A99" s="32" t="s">
        <v>92</v>
      </c>
      <c r="B99" s="32">
        <v>0</v>
      </c>
      <c r="C99" s="32">
        <v>54.37</v>
      </c>
    </row>
    <row r="100" spans="1:3" x14ac:dyDescent="0.2">
      <c r="A100" s="32" t="s">
        <v>93</v>
      </c>
      <c r="B100" s="32">
        <v>0</v>
      </c>
      <c r="C100" s="32">
        <v>51.76</v>
      </c>
    </row>
    <row r="101" spans="1:3" x14ac:dyDescent="0.2">
      <c r="A101" s="32" t="s">
        <v>94</v>
      </c>
      <c r="B101" s="32">
        <v>0</v>
      </c>
      <c r="C101" s="32">
        <v>51.4</v>
      </c>
    </row>
    <row r="102" spans="1:3" x14ac:dyDescent="0.2">
      <c r="A102" s="32" t="s">
        <v>95</v>
      </c>
      <c r="B102" s="32">
        <v>0</v>
      </c>
      <c r="C102" s="32">
        <v>50</v>
      </c>
    </row>
    <row r="103" spans="1:3" x14ac:dyDescent="0.2">
      <c r="A103" s="32" t="s">
        <v>96</v>
      </c>
      <c r="B103" s="32">
        <v>0</v>
      </c>
      <c r="C103" s="32">
        <v>50</v>
      </c>
    </row>
    <row r="104" spans="1:3" x14ac:dyDescent="0.2">
      <c r="A104" s="32" t="s">
        <v>97</v>
      </c>
      <c r="B104" s="32">
        <v>0</v>
      </c>
      <c r="C104" s="32">
        <v>46.46</v>
      </c>
    </row>
    <row r="105" spans="1:3" x14ac:dyDescent="0.2">
      <c r="A105" s="32" t="s">
        <v>79</v>
      </c>
      <c r="B105" s="32">
        <v>0</v>
      </c>
      <c r="C105" s="32">
        <v>44.83</v>
      </c>
    </row>
    <row r="106" spans="1:3" x14ac:dyDescent="0.2">
      <c r="A106" s="32" t="s">
        <v>91</v>
      </c>
      <c r="B106" s="32">
        <v>0</v>
      </c>
      <c r="C106" s="32">
        <v>41.05</v>
      </c>
    </row>
    <row r="107" spans="1:3" x14ac:dyDescent="0.2">
      <c r="A107" s="32" t="s">
        <v>81</v>
      </c>
      <c r="B107" s="32">
        <v>0</v>
      </c>
      <c r="C107" s="32">
        <v>38.78</v>
      </c>
    </row>
    <row r="108" spans="1:3" x14ac:dyDescent="0.2">
      <c r="A108" s="32" t="s">
        <v>96</v>
      </c>
      <c r="B108" s="32">
        <v>0</v>
      </c>
      <c r="C108" s="32">
        <v>38.46</v>
      </c>
    </row>
    <row r="109" spans="1:3" x14ac:dyDescent="0.2">
      <c r="A109" s="32" t="s">
        <v>96</v>
      </c>
      <c r="B109" s="32">
        <v>0</v>
      </c>
      <c r="C109" s="32">
        <v>38.14</v>
      </c>
    </row>
    <row r="110" spans="1:3" x14ac:dyDescent="0.2">
      <c r="A110" s="32" t="s">
        <v>98</v>
      </c>
      <c r="B110" s="32">
        <v>0</v>
      </c>
      <c r="C110" s="32">
        <v>38</v>
      </c>
    </row>
    <row r="111" spans="1:3" x14ac:dyDescent="0.2">
      <c r="A111" s="32" t="s">
        <v>73</v>
      </c>
      <c r="B111" s="32">
        <v>0</v>
      </c>
      <c r="C111" s="32">
        <v>36.08</v>
      </c>
    </row>
    <row r="112" spans="1:3" x14ac:dyDescent="0.2">
      <c r="A112" s="32" t="s">
        <v>52</v>
      </c>
      <c r="B112" s="32">
        <v>0</v>
      </c>
      <c r="C112" s="32">
        <v>31.17</v>
      </c>
    </row>
    <row r="113" spans="1:3" x14ac:dyDescent="0.2">
      <c r="A113" s="32" t="s">
        <v>69</v>
      </c>
      <c r="B113" s="32">
        <v>0</v>
      </c>
      <c r="C113" s="32">
        <v>29.47</v>
      </c>
    </row>
    <row r="114" spans="1:3" x14ac:dyDescent="0.2">
      <c r="A114" s="32" t="s">
        <v>99</v>
      </c>
      <c r="B114" s="32">
        <v>0</v>
      </c>
      <c r="C114" s="32">
        <v>28.57</v>
      </c>
    </row>
    <row r="115" spans="1:3" x14ac:dyDescent="0.2">
      <c r="A115" s="32" t="s">
        <v>100</v>
      </c>
      <c r="B115" s="32">
        <v>0</v>
      </c>
      <c r="C115" s="32">
        <v>27.59</v>
      </c>
    </row>
    <row r="116" spans="1:3" x14ac:dyDescent="0.2">
      <c r="A116" s="32" t="s">
        <v>55</v>
      </c>
      <c r="B116" s="32">
        <v>0</v>
      </c>
      <c r="C116" s="32">
        <v>25.19</v>
      </c>
    </row>
    <row r="117" spans="1:3" x14ac:dyDescent="0.2">
      <c r="A117" s="32" t="s">
        <v>11</v>
      </c>
      <c r="B117" s="32">
        <v>0</v>
      </c>
      <c r="C117" s="32">
        <v>23.08</v>
      </c>
    </row>
    <row r="118" spans="1:3" x14ac:dyDescent="0.2">
      <c r="A118" s="32" t="s">
        <v>30</v>
      </c>
      <c r="B118" s="32">
        <v>0</v>
      </c>
      <c r="C118" s="32">
        <v>22.94</v>
      </c>
    </row>
    <row r="119" spans="1:3" x14ac:dyDescent="0.2">
      <c r="A119" s="32" t="s">
        <v>101</v>
      </c>
      <c r="B119" s="32">
        <v>0</v>
      </c>
      <c r="C119" s="32">
        <v>21.93</v>
      </c>
    </row>
    <row r="120" spans="1:3" x14ac:dyDescent="0.2">
      <c r="A120" s="32" t="s">
        <v>102</v>
      </c>
      <c r="B120" s="32">
        <v>0</v>
      </c>
      <c r="C120" s="32">
        <v>18.52</v>
      </c>
    </row>
    <row r="121" spans="1:3" x14ac:dyDescent="0.2">
      <c r="A121" s="32" t="s">
        <v>46</v>
      </c>
      <c r="B121" s="32">
        <v>0</v>
      </c>
      <c r="C121" s="32">
        <v>17.04</v>
      </c>
    </row>
    <row r="122" spans="1:3" x14ac:dyDescent="0.2">
      <c r="A122" s="32" t="s">
        <v>67</v>
      </c>
      <c r="B122" s="32">
        <v>0</v>
      </c>
      <c r="C122" s="32">
        <v>16.100000000000001</v>
      </c>
    </row>
    <row r="123" spans="1:3" x14ac:dyDescent="0.2">
      <c r="A123" s="32" t="s">
        <v>103</v>
      </c>
      <c r="B123" s="32">
        <v>0</v>
      </c>
      <c r="C123" s="32">
        <v>13.79</v>
      </c>
    </row>
    <row r="124" spans="1:3" x14ac:dyDescent="0.2">
      <c r="A124" s="32" t="s">
        <v>104</v>
      </c>
      <c r="B124" s="32">
        <v>0</v>
      </c>
      <c r="C124" s="32">
        <v>10.91</v>
      </c>
    </row>
    <row r="125" spans="1:3" x14ac:dyDescent="0.2">
      <c r="A125" s="32" t="s">
        <v>105</v>
      </c>
      <c r="B125" s="32">
        <v>0</v>
      </c>
      <c r="C125" s="32">
        <v>2.17</v>
      </c>
    </row>
    <row r="126" spans="1:3" x14ac:dyDescent="0.2">
      <c r="A126" s="32" t="s">
        <v>44</v>
      </c>
      <c r="B126" s="32">
        <v>0</v>
      </c>
      <c r="C126" s="32">
        <v>1.47</v>
      </c>
    </row>
    <row r="127" spans="1:3" x14ac:dyDescent="0.2">
      <c r="A127" s="32" t="s">
        <v>106</v>
      </c>
      <c r="B127" s="32">
        <v>0</v>
      </c>
      <c r="C127" s="32">
        <v>1.3</v>
      </c>
    </row>
    <row r="128" spans="1:3" x14ac:dyDescent="0.2">
      <c r="A128" s="32" t="s">
        <v>107</v>
      </c>
      <c r="B128" s="32">
        <v>0</v>
      </c>
      <c r="C128" s="32">
        <v>1.2</v>
      </c>
    </row>
    <row r="129" spans="1:3" x14ac:dyDescent="0.2">
      <c r="A129" s="32" t="s">
        <v>108</v>
      </c>
      <c r="B129" s="32">
        <v>0</v>
      </c>
      <c r="C129" s="32">
        <v>1.03</v>
      </c>
    </row>
    <row r="130" spans="1:3" x14ac:dyDescent="0.2">
      <c r="A130" s="32" t="s">
        <v>109</v>
      </c>
      <c r="B130" s="32">
        <v>0</v>
      </c>
      <c r="C130" s="32">
        <v>0.97</v>
      </c>
    </row>
    <row r="131" spans="1:3" x14ac:dyDescent="0.2">
      <c r="A131" s="32" t="s">
        <v>110</v>
      </c>
      <c r="B131" s="32">
        <v>0</v>
      </c>
      <c r="C131" s="32">
        <v>0</v>
      </c>
    </row>
    <row r="132" spans="1:3" x14ac:dyDescent="0.2">
      <c r="A132" s="32" t="s">
        <v>111</v>
      </c>
      <c r="B132" s="32">
        <v>0</v>
      </c>
      <c r="C132" s="32">
        <v>0</v>
      </c>
    </row>
    <row r="133" spans="1:3" x14ac:dyDescent="0.2">
      <c r="A133" s="32" t="s">
        <v>100</v>
      </c>
      <c r="B133" s="32">
        <v>0</v>
      </c>
      <c r="C133" s="32">
        <v>0</v>
      </c>
    </row>
    <row r="134" spans="1:3" x14ac:dyDescent="0.2">
      <c r="A134" s="32" t="s">
        <v>78</v>
      </c>
      <c r="B134" s="32">
        <v>0</v>
      </c>
      <c r="C134" s="32">
        <v>0</v>
      </c>
    </row>
    <row r="135" spans="1:3" x14ac:dyDescent="0.2">
      <c r="A135" s="32" t="s">
        <v>112</v>
      </c>
      <c r="B135" s="32">
        <v>0</v>
      </c>
      <c r="C135" s="32">
        <v>0</v>
      </c>
    </row>
    <row r="136" spans="1:3" x14ac:dyDescent="0.2">
      <c r="A136" s="32" t="s">
        <v>75</v>
      </c>
      <c r="B136" s="32">
        <v>0</v>
      </c>
      <c r="C136" s="32">
        <v>0</v>
      </c>
    </row>
  </sheetData>
  <mergeCells count="8">
    <mergeCell ref="A1:T1"/>
    <mergeCell ref="A2:T2"/>
    <mergeCell ref="A3:T3"/>
    <mergeCell ref="R6:T11"/>
    <mergeCell ref="R13:T23"/>
    <mergeCell ref="M5:O5"/>
    <mergeCell ref="E5:I8"/>
    <mergeCell ref="L5:L6"/>
  </mergeCells>
  <pageMargins left="0.7" right="0.7" top="0.75" bottom="0.75" header="0.3" footer="0.3"/>
  <pageSetup fitToHeight="0" orientation="landscape" horizontalDpi="1200" verticalDpi="1200" r:id="rId1"/>
  <headerFooter>
    <oddFooter>&amp;R&amp;"Arial,Regular"&amp;12&amp;P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Student Copy</vt:lpstr>
      <vt:lpstr>Teacher Copy</vt:lpstr>
      <vt:lpstr>'Student Copy'!Print_Area</vt:lpstr>
      <vt:lpstr>'Teacher Copy'!Print_Area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Janna</cp:lastModifiedBy>
  <cp:revision/>
  <dcterms:created xsi:type="dcterms:W3CDTF">2015-02-22T18:09:23Z</dcterms:created>
  <dcterms:modified xsi:type="dcterms:W3CDTF">2015-08-30T14:25:28Z</dcterms:modified>
</cp:coreProperties>
</file>